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67DC76FC-E62C-4D00-BF5B-AB7A04169D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03835AL01" sheetId="1" r:id="rId1"/>
  </sheets>
  <externalReferences>
    <externalReference r:id="rId2"/>
  </externalReferences>
  <definedNames>
    <definedName name="_xlnm.Print_Area" localSheetId="0">'103835AL01'!$A$1:$H$22</definedName>
    <definedName name="_xlnm.Print_Titles" localSheetId="0">'103835AL01'!$1:$5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6" i="1"/>
  <c r="G6" i="1"/>
  <c r="F7" i="1"/>
  <c r="G7" i="1"/>
</calcChain>
</file>

<file path=xl/sharedStrings.xml><?xml version="1.0" encoding="utf-8"?>
<sst xmlns="http://schemas.openxmlformats.org/spreadsheetml/2006/main" count="57" uniqueCount="47">
  <si>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</si>
  <si>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</si>
  <si>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</si>
  <si>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</si>
  <si>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</si>
  <si>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</si>
  <si>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</si>
  <si>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</si>
  <si>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</si>
  <si>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</si>
  <si>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</si>
  <si>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</si>
  <si>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</si>
  <si>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</si>
  <si>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</si>
  <si>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</si>
  <si>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</si>
  <si>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</si>
  <si>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2023.10.17                                                                            </t>
  </si>
  <si>
    <t>A10入墙出水口_流云灰_亚太</t>
  </si>
  <si>
    <t>FF1-CN521N00000236</t>
  </si>
  <si>
    <t>158A918462\螺钉 M4*6 (A918462)</t>
  </si>
  <si>
    <t>PC</t>
  </si>
  <si>
    <t>FF1-CN521K00401799</t>
  </si>
  <si>
    <t>防霉无纺布袋(双层)23*27cm</t>
  </si>
  <si>
    <t>FF1-CN521K00000591</t>
  </si>
  <si>
    <t>1586779799\尼克斯手握式花洒内盒</t>
  </si>
  <si>
    <t>FF1-CN521K00000866</t>
  </si>
  <si>
    <t>1586985899\美漫特入墙式出水口隔板</t>
  </si>
  <si>
    <t>FF1-CN521K00000755</t>
  </si>
  <si>
    <t>1586945099\尼克斯手握式花洒外箱</t>
  </si>
  <si>
    <t>FF1-CN521K00000164</t>
  </si>
  <si>
    <t>1584633799\保养卡(外销专用)</t>
  </si>
  <si>
    <t>FF1-CN521K00611699-A10入墙出水口_AL0内盒标签</t>
  </si>
  <si>
    <t>FF1-CN521K00602899-A10入墙出水口_AL0外箱标签</t>
  </si>
  <si>
    <t>FF1-CN521K00620299说明书A10入墙出水口-PVD(BF0/BT</t>
  </si>
  <si>
    <t>G-08924031</t>
  </si>
  <si>
    <t>浴缸起泡器芯子（深灰色40.1006.000）</t>
  </si>
  <si>
    <t>FF1-CN521G00000023</t>
  </si>
  <si>
    <t>1581171499\平垫圈 20.9*14.5*3</t>
  </si>
  <si>
    <t>G-02636AL2</t>
  </si>
  <si>
    <t>M24X1起泡器外壳（PVD拉丝石墨灰)</t>
  </si>
  <si>
    <t>FFZZ1580-213131NAL</t>
  </si>
  <si>
    <t>1580213150\A10入墙出水口本体-流云灰</t>
  </si>
  <si>
    <t>FF1-CN521FAL000102</t>
  </si>
  <si>
    <t>1580803250\澳斯入墙出水口孔罩-流云灰</t>
  </si>
  <si>
    <t>103835AL01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</si>
</sst>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46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str">
        <f>VLOOKUP(B6,[1]Sheet1!$B:$D,3,0)</f>
        <v>AL-2</v>
      </c>
      <c r="G6" s="6">
        <f t="shared" ref="G6:G7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BH-1-1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BH-3-1</v>
      </c>
      <c r="G8" s="6">
        <f t="shared" ref="G8:G19" si="1">$C$4*D8</f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BE-3-2</v>
      </c>
      <c r="G9" s="6">
        <f t="shared" si="1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0.06</v>
      </c>
      <c r="E10" s="6" t="s">
        <v>22</v>
      </c>
      <c r="F10" s="6" t="str">
        <f>VLOOKUP(B10,[1]Sheet1!$B:$D,3,0)</f>
        <v>BO-3-1</v>
      </c>
      <c r="G10" s="6">
        <f t="shared" si="1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BA-6-2</v>
      </c>
      <c r="G11" s="6">
        <f t="shared" si="1"/>
        <v>0</v>
      </c>
      <c r="H11" s="6"/>
    </row>
    <row r="12" spans="1:8" ht="15" x14ac:dyDescent="0.15">
      <c r="A12" s="6">
        <v>7</v>
      </c>
      <c r="B12" s="7" t="s">
        <v>33</v>
      </c>
      <c r="C12" s="7"/>
      <c r="D12" s="6">
        <v>1</v>
      </c>
      <c r="E12" s="6"/>
      <c r="F12" s="6" t="e">
        <f>VLOOKUP(B12,[1]Sheet1!$B:$D,3,0)</f>
        <v>#N/A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34</v>
      </c>
      <c r="C13" s="7"/>
      <c r="D13" s="6">
        <v>0.12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35</v>
      </c>
      <c r="C14" s="7"/>
      <c r="D14" s="6">
        <v>1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str">
        <f>VLOOKUP(B15,[1]Sheet1!$B:$D,3,0)</f>
        <v>PE-1-2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38</v>
      </c>
      <c r="C16" s="7" t="s">
        <v>39</v>
      </c>
      <c r="D16" s="6">
        <v>1</v>
      </c>
      <c r="E16" s="6" t="s">
        <v>22</v>
      </c>
      <c r="F16" s="6" t="str">
        <f>VLOOKUP(B16,[1]Sheet1!$B:$D,3,0)</f>
        <v>AR-3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40</v>
      </c>
      <c r="C17" s="7" t="s">
        <v>41</v>
      </c>
      <c r="D17" s="6">
        <v>1</v>
      </c>
      <c r="E17" s="6" t="s">
        <v>22</v>
      </c>
      <c r="F17" s="6" t="e">
        <f>VLOOKUP(B17,[1]Sheet1!$B:$D,3,0)</f>
        <v>#N/A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42</v>
      </c>
      <c r="C18" s="7" t="s">
        <v>43</v>
      </c>
      <c r="D18" s="6">
        <v>1</v>
      </c>
      <c r="E18" s="6" t="s">
        <v>22</v>
      </c>
      <c r="F18" s="6" t="e">
        <f>VLOOKUP(B18,[1]Sheet1!$B:$D,3,0)</f>
        <v>#N/A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44</v>
      </c>
      <c r="C19" s="7" t="s">
        <v>45</v>
      </c>
      <c r="D19" s="6">
        <v>1</v>
      </c>
      <c r="E19" s="6" t="s">
        <v>22</v>
      </c>
      <c r="F19" s="6" t="e">
        <f>VLOOKUP(B19,[1]Sheet1!$B:$D,3,0)</f>
        <v>#N/A</v>
      </c>
      <c r="G19" s="6">
        <f t="shared" si="1"/>
        <v>0</v>
      </c>
      <c r="H19" s="6"/>
    </row>
    <row r="20" spans="1:8" s="8" customFormat="1" ht="30" customHeight="1" x14ac:dyDescent="0.15">
      <c r="A20" s="11" t="s">
        <v>15</v>
      </c>
      <c r="B20" s="11"/>
      <c r="C20" s="11"/>
      <c r="D20" s="11"/>
      <c r="E20" s="11"/>
      <c r="F20" s="11"/>
      <c r="G20" s="11"/>
      <c r="H20" s="11"/>
    </row>
    <row r="21" spans="1:8" ht="15" x14ac:dyDescent="0.15">
      <c r="A21" s="3"/>
      <c r="B21" s="2"/>
      <c r="C21" s="2"/>
      <c r="D21" s="3"/>
      <c r="E21" s="3"/>
      <c r="F21" s="2"/>
      <c r="G21" s="3"/>
      <c r="H21" s="2"/>
    </row>
    <row r="22" spans="1:8" ht="15" x14ac:dyDescent="0.15">
      <c r="A22" s="3"/>
      <c r="B22" s="2" t="s">
        <v>9</v>
      </c>
      <c r="C22" s="2" t="s">
        <v>10</v>
      </c>
      <c r="D22" s="3" t="s">
        <v>11</v>
      </c>
      <c r="E22" s="3"/>
      <c r="F22" s="2"/>
      <c r="G22" s="3"/>
      <c r="H22" s="2"/>
    </row>
  </sheetData>
  <mergeCells count="4">
    <mergeCell ref="A1:B1"/>
    <mergeCell ref="A4:B4"/>
    <mergeCell ref="A20:H20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103835AL01</vt:lpstr>
      <vt:lpstr>'103835AL01'!Print_Area</vt:lpstr>
      <vt:lpstr>'103835AL01'!Print_Titles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2023-10-13T06:22:01Z</cp:lastPrinted>
  <dcterms:created xsi:type="dcterms:W3CDTF">2017-05-11T08:53:15Z</dcterms:created>
  <dcterms:modified xsi:type="dcterms:W3CDTF">2023-10-17T06:16:20Z</dcterms:modified>
</cp:coreProperties>
</file>