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CCD12B89-DFEC-4A1A-88A3-DA4395C1D3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2-101GL0BF0" sheetId="1" r:id="rId1"/>
  </sheets>
  <externalReferences>
    <externalReference r:id="rId2"/>
  </externalReferences>
  <definedNames>
    <definedName name="_xlnm.Print_Area" localSheetId="0">'FFAS1702-101GL0BF0'!$A$1:$H$39</definedName>
    <definedName name="_xlnm.Print_Titles" localSheetId="0">'FFAS1702-101GL0BF0'!$1:$5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</calcChain>
</file>

<file path=xl/sharedStrings.xml><?xml version="1.0" encoding="utf-8"?>
<sst xmlns="http://schemas.openxmlformats.org/spreadsheetml/2006/main" count="108" uniqueCount="81">
  <si>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</si>
  <si>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</si>
  <si>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</si>
  <si>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</si>
  <si>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</si>
  <si>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</si>
  <si>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</si>
  <si>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</si>
  <si>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</si>
  <si>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</si>
  <si>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</si>
  <si>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</si>
  <si>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</si>
  <si>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</si>
  <si>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</si>
  <si>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</si>
  <si>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</si>
  <si>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</si>
  <si>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       </t>
  </si>
  <si>
    <t>纤格高脚面盆龙头（带去水器）_喜悦金</t>
  </si>
  <si>
    <t>FF1-CN521A0001799P</t>
  </si>
  <si>
    <t>M24X1 SLIM Air可调角度起泡器1.5GPM(40805601002)</t>
  </si>
  <si>
    <t>PC</t>
  </si>
  <si>
    <t>FF1-CN521F0008899P</t>
  </si>
  <si>
    <t>G28阀芯底座（400456131）</t>
  </si>
  <si>
    <t>FF1-CN521G00000359</t>
  </si>
  <si>
    <t>1591272099\O型圈-28*2,完成品</t>
  </si>
  <si>
    <t>FF1-CN521C0002399P</t>
  </si>
  <si>
    <t>G28高脚阀芯(408554840）</t>
  </si>
  <si>
    <t>FF1-CN521T0002599P</t>
  </si>
  <si>
    <t>卡扣式进水软管（红）（L=600mm)</t>
  </si>
  <si>
    <t>FF1-CN521T0002699P</t>
  </si>
  <si>
    <t>卡扣式进水软管（蓝）（L=600mm)</t>
  </si>
  <si>
    <t>FF1-CN521Z0011799S</t>
  </si>
  <si>
    <t>卡扣式进水软管卡环</t>
  </si>
  <si>
    <t>FF1-CN521N0005499B</t>
  </si>
  <si>
    <t>28mm阀芯锁紧螺母</t>
  </si>
  <si>
    <t>FF1-CN521N00000228</t>
  </si>
  <si>
    <t>158A917376\希丽亚台面浴缸内六方把手螺钉M5*6</t>
  </si>
  <si>
    <t>FF1-CN521G00000067</t>
  </si>
  <si>
    <t>1581182599\低价位单孔平垫片</t>
  </si>
  <si>
    <t>FF1-CN521Z00000438</t>
  </si>
  <si>
    <t>1591724099\螺杆-SF1520,完成品</t>
  </si>
  <si>
    <t>FF1-CN521G00000238</t>
  </si>
  <si>
    <t>158A911942\US感应龙头紧固橡胶垫(A911942)</t>
  </si>
  <si>
    <t>FF1-CN521J00000432</t>
  </si>
  <si>
    <t>158A923271\马蹄铁 A923271 (BVBA)</t>
  </si>
  <si>
    <t>FF1-CN521N00000073</t>
  </si>
  <si>
    <t>1580660999\改进行GNV单体紧固螺帽</t>
  </si>
  <si>
    <t>FF1-CN521A00000097</t>
  </si>
  <si>
    <t>1582364399\M24X1 SLIM 起泡器扳手</t>
  </si>
  <si>
    <t>FF1-CN521K00472399</t>
  </si>
  <si>
    <t>纸袋90x130_(60克单光面白色玻璃纸)</t>
  </si>
  <si>
    <t>FF1-CN521K00401899</t>
  </si>
  <si>
    <t>防霉无纺布袋(双层)33*43cm</t>
  </si>
  <si>
    <t>FF1-CN521K00000578</t>
  </si>
  <si>
    <t>1586777499\希丽亚侧式单孔水嘴内盒</t>
  </si>
  <si>
    <t>FF1-CN521K00000833</t>
  </si>
  <si>
    <t>1586978099\诗黛单孔加高面盆隔板</t>
  </si>
  <si>
    <t>FF1-CN521K00000870</t>
  </si>
  <si>
    <t>1586987199\奥菲丽 4inch龙头隔板</t>
  </si>
  <si>
    <t>FF1-CN521K00000694</t>
  </si>
  <si>
    <t>1586912999\希丽亚侧式单孔水嘴外箱</t>
  </si>
  <si>
    <t>FF1-CN521K00620399（1701&amp;1702说明书_PVD(BT0/</t>
  </si>
  <si>
    <t>FF1-CN521K00615299-1702单孔高脚脸盆龙头（内盒）_GL0</t>
  </si>
  <si>
    <t>FF1-CN521K00606499-1702单孔高脚脸盆龙头（外箱）_GL0</t>
  </si>
  <si>
    <t>FF1-CN521K00401999</t>
  </si>
  <si>
    <t>防霉干燥剂H-4(4g 防落尘绿色包装)</t>
  </si>
  <si>
    <t>FFZZ0021-002345LGL</t>
  </si>
  <si>
    <t>1702单孔高脚碗盆龙头本体（低铅铜）-喜悦金</t>
  </si>
  <si>
    <t>FF1-CN521F00073GLP</t>
  </si>
  <si>
    <t>28mm阀芯顶盖-喜悦金</t>
  </si>
  <si>
    <t>FF1-CN521L00064GLX</t>
  </si>
  <si>
    <t>1701单孔脸盆龙头把手-喜悦金</t>
  </si>
  <si>
    <t>FF1-CN521ZGL004950</t>
  </si>
  <si>
    <t>把手孔塞_镜面金</t>
  </si>
  <si>
    <t>FF1-CN521X00197GLB</t>
  </si>
  <si>
    <t>PA型全铜手压排杆(带溢水口,镜面金)</t>
  </si>
  <si>
    <t>FF1-CN521K00000164</t>
  </si>
  <si>
    <t>1584633799\保养卡(外销专用)</t>
  </si>
  <si>
    <t>FFAS1702-101GL0BF0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</si>
</sst>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AY-3</v>
      </c>
      <c r="G6" s="6">
        <f t="shared" ref="G6:G3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AF15-6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AF06-2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EB-4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CN-6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CN-6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AJ-2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AF14-4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AL-3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AR-3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DH-1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DC-6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DF-1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DH-1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AD-4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BA-9-3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BG-2-1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BK-2-1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BG-2-2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BG-3-1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0.25</v>
      </c>
      <c r="E26" s="6" t="s">
        <v>22</v>
      </c>
      <c r="F26" s="6" t="str">
        <f>VLOOKUP(B26,[1]Sheet1!$B:$D,3,0)</f>
        <v>BN-1-1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/>
      <c r="D27" s="6">
        <v>1</v>
      </c>
      <c r="E27" s="6"/>
      <c r="F27" s="6" t="e">
        <f>VLOOKUP(B27,[1]Sheet1!$B:$D,3,0)</f>
        <v>#N/A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64</v>
      </c>
      <c r="C28" s="7"/>
      <c r="D28" s="6">
        <v>1</v>
      </c>
      <c r="E28" s="6"/>
      <c r="F28" s="6" t="e">
        <f>VLOOKUP(B28,[1]Sheet1!$B:$D,3,0)</f>
        <v>#N/A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65</v>
      </c>
      <c r="C29" s="7"/>
      <c r="D29" s="6">
        <v>0.5</v>
      </c>
      <c r="E29" s="6"/>
      <c r="F29" s="6" t="e">
        <f>VLOOKUP(B29,[1]Sheet1!$B:$D,3,0)</f>
        <v>#N/A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66</v>
      </c>
      <c r="C30" s="7" t="s">
        <v>67</v>
      </c>
      <c r="D30" s="6">
        <v>1</v>
      </c>
      <c r="E30" s="6" t="s">
        <v>22</v>
      </c>
      <c r="F30" s="6" t="str">
        <f>VLOOKUP(B30,[1]Sheet1!$B:$D,3,0)</f>
        <v>BG-1-1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68</v>
      </c>
      <c r="C31" s="7" t="s">
        <v>69</v>
      </c>
      <c r="D31" s="6">
        <v>1</v>
      </c>
      <c r="E31" s="6" t="s">
        <v>22</v>
      </c>
      <c r="F31" s="6" t="e">
        <f>VLOOKUP(B31,[1]Sheet1!$B:$D,3,0)</f>
        <v>#N/A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70</v>
      </c>
      <c r="C32" s="7" t="s">
        <v>71</v>
      </c>
      <c r="D32" s="6">
        <v>1</v>
      </c>
      <c r="E32" s="6" t="s">
        <v>22</v>
      </c>
      <c r="F32" s="6" t="e">
        <f>VLOOKUP(B32,[1]Sheet1!$B:$D,3,0)</f>
        <v>#N/A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72</v>
      </c>
      <c r="C33" s="7" t="s">
        <v>73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str">
        <f>VLOOKUP(B35,[1]Sheet1!$B:$D,3,0)</f>
        <v>EE-1-1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str">
        <f>VLOOKUP(B36,[1]Sheet1!$B:$D,3,0)</f>
        <v>BA-6-2</v>
      </c>
      <c r="G36" s="6">
        <f t="shared" si="0"/>
        <v>0</v>
      </c>
      <c r="H36" s="6"/>
    </row>
    <row r="37" spans="1:8" s="8" customFormat="1" ht="30" customHeight="1" x14ac:dyDescent="0.15">
      <c r="A37" s="11" t="s">
        <v>15</v>
      </c>
      <c r="B37" s="11"/>
      <c r="C37" s="11"/>
      <c r="D37" s="11"/>
      <c r="E37" s="11"/>
      <c r="F37" s="11"/>
      <c r="G37" s="11"/>
      <c r="H37" s="11"/>
    </row>
    <row r="38" spans="1:8" ht="15" x14ac:dyDescent="0.15">
      <c r="A38" s="3"/>
      <c r="B38" s="2"/>
      <c r="C38" s="2"/>
      <c r="D38" s="3"/>
      <c r="E38" s="3"/>
      <c r="F38" s="2"/>
      <c r="G38" s="3"/>
      <c r="H38" s="2"/>
    </row>
    <row r="39" spans="1:8" ht="15" x14ac:dyDescent="0.15">
      <c r="A39" s="3"/>
      <c r="B39" s="2" t="s">
        <v>9</v>
      </c>
      <c r="C39" s="2" t="s">
        <v>10</v>
      </c>
      <c r="D39" s="3" t="s">
        <v>11</v>
      </c>
      <c r="E39" s="3"/>
      <c r="F39" s="2"/>
      <c r="G39" s="3"/>
      <c r="H39" s="2"/>
    </row>
  </sheetData>
  <mergeCells count="4">
    <mergeCell ref="A1:B1"/>
    <mergeCell ref="A4:B4"/>
    <mergeCell ref="A37:H3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FFAS1702-101GL0BF0</vt:lpstr>
      <vt:lpstr>'FFAS1702-101GL0BF0'!Print_Area</vt:lpstr>
      <vt:lpstr>'FFAS1702-101GL0BF0'!Print_Titles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2023-12-05T01:29:00Z</dcterms:modified>
</cp:coreProperties>
</file>