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00 Project\07 Acacia\BOM\"/>
    </mc:Choice>
  </mc:AlternateContent>
  <xr:revisionPtr revIDLastSave="0" documentId="13_ncr:1_{05A59EFF-93DA-4CBE-8BC9-25C2284362C6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BOM" sheetId="1" r:id="rId1"/>
    <sheet name="upload" sheetId="2" r:id="rId2"/>
  </sheets>
  <definedNames>
    <definedName name="_xlnm.Print_Area" localSheetId="0">BOM!$A$1:$H$40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w05osZnsTz5suZKDjuVb+qnpddWdX/SRHyMKfJHcm8="/>
    </ext>
  </extLst>
</workbook>
</file>

<file path=xl/calcChain.xml><?xml version="1.0" encoding="utf-8"?>
<calcChain xmlns="http://schemas.openxmlformats.org/spreadsheetml/2006/main">
  <c r="A38" i="2" l="1"/>
  <c r="N38" i="2"/>
  <c r="P38" i="2"/>
  <c r="Q38" i="2"/>
  <c r="R38" i="2"/>
  <c r="A39" i="2"/>
  <c r="N39" i="2"/>
  <c r="P39" i="2"/>
  <c r="Q39" i="2"/>
  <c r="R39" i="2"/>
  <c r="A40" i="2"/>
  <c r="N40" i="2"/>
  <c r="P40" i="2"/>
  <c r="Q40" i="2"/>
  <c r="R40" i="2"/>
  <c r="A41" i="2"/>
  <c r="N41" i="2"/>
  <c r="P41" i="2"/>
  <c r="Q41" i="2"/>
  <c r="R41" i="2"/>
  <c r="A42" i="2"/>
  <c r="N42" i="2"/>
  <c r="P42" i="2"/>
  <c r="Q42" i="2"/>
  <c r="R42" i="2"/>
  <c r="A10" i="2"/>
  <c r="N10" i="2"/>
  <c r="P10" i="2"/>
  <c r="Q10" i="2"/>
  <c r="R10" i="2"/>
  <c r="A11" i="2"/>
  <c r="N11" i="2"/>
  <c r="P11" i="2"/>
  <c r="Q11" i="2"/>
  <c r="R11" i="2"/>
  <c r="A12" i="2"/>
  <c r="N12" i="2"/>
  <c r="P12" i="2"/>
  <c r="Q12" i="2"/>
  <c r="R12" i="2"/>
  <c r="A13" i="2"/>
  <c r="N13" i="2"/>
  <c r="P13" i="2"/>
  <c r="Q13" i="2"/>
  <c r="R13" i="2"/>
  <c r="A14" i="2"/>
  <c r="N14" i="2"/>
  <c r="P14" i="2"/>
  <c r="Q14" i="2"/>
  <c r="R14" i="2"/>
  <c r="A15" i="2"/>
  <c r="N15" i="2"/>
  <c r="P15" i="2"/>
  <c r="Q15" i="2"/>
  <c r="R15" i="2"/>
  <c r="A16" i="2"/>
  <c r="N16" i="2"/>
  <c r="P16" i="2"/>
  <c r="Q16" i="2"/>
  <c r="R16" i="2"/>
  <c r="A17" i="2"/>
  <c r="N17" i="2"/>
  <c r="P17" i="2"/>
  <c r="Q17" i="2"/>
  <c r="R17" i="2"/>
  <c r="A18" i="2"/>
  <c r="N18" i="2"/>
  <c r="P18" i="2"/>
  <c r="Q18" i="2"/>
  <c r="R18" i="2"/>
  <c r="A19" i="2"/>
  <c r="N19" i="2"/>
  <c r="P19" i="2"/>
  <c r="Q19" i="2"/>
  <c r="R19" i="2"/>
  <c r="A20" i="2"/>
  <c r="N20" i="2"/>
  <c r="P20" i="2"/>
  <c r="Q20" i="2"/>
  <c r="R20" i="2"/>
  <c r="A21" i="2"/>
  <c r="N21" i="2"/>
  <c r="P21" i="2"/>
  <c r="Q21" i="2"/>
  <c r="R21" i="2"/>
  <c r="A22" i="2"/>
  <c r="N22" i="2"/>
  <c r="P22" i="2"/>
  <c r="Q22" i="2"/>
  <c r="R22" i="2"/>
  <c r="A23" i="2"/>
  <c r="N23" i="2"/>
  <c r="P23" i="2"/>
  <c r="Q23" i="2"/>
  <c r="R23" i="2"/>
  <c r="A24" i="2"/>
  <c r="N24" i="2"/>
  <c r="P24" i="2"/>
  <c r="Q24" i="2"/>
  <c r="R24" i="2"/>
  <c r="A25" i="2"/>
  <c r="N25" i="2"/>
  <c r="P25" i="2"/>
  <c r="Q25" i="2"/>
  <c r="R25" i="2"/>
  <c r="A26" i="2"/>
  <c r="N26" i="2"/>
  <c r="P26" i="2"/>
  <c r="Q26" i="2"/>
  <c r="R26" i="2"/>
  <c r="A27" i="2"/>
  <c r="N27" i="2"/>
  <c r="P27" i="2"/>
  <c r="Q27" i="2"/>
  <c r="R27" i="2"/>
  <c r="A28" i="2"/>
  <c r="N28" i="2"/>
  <c r="P28" i="2"/>
  <c r="Q28" i="2"/>
  <c r="R28" i="2"/>
  <c r="A29" i="2"/>
  <c r="N29" i="2"/>
  <c r="P29" i="2"/>
  <c r="Q29" i="2"/>
  <c r="R29" i="2"/>
  <c r="A30" i="2"/>
  <c r="N30" i="2"/>
  <c r="P30" i="2"/>
  <c r="Q30" i="2"/>
  <c r="R30" i="2"/>
  <c r="A31" i="2"/>
  <c r="N31" i="2"/>
  <c r="P31" i="2"/>
  <c r="Q31" i="2"/>
  <c r="R31" i="2"/>
  <c r="A32" i="2"/>
  <c r="N32" i="2"/>
  <c r="P32" i="2"/>
  <c r="Q32" i="2"/>
  <c r="R32" i="2"/>
  <c r="A33" i="2"/>
  <c r="N33" i="2"/>
  <c r="P33" i="2"/>
  <c r="Q33" i="2"/>
  <c r="R33" i="2"/>
  <c r="A34" i="2"/>
  <c r="N34" i="2"/>
  <c r="P34" i="2"/>
  <c r="Q34" i="2"/>
  <c r="R34" i="2"/>
  <c r="A35" i="2"/>
  <c r="N35" i="2"/>
  <c r="P35" i="2"/>
  <c r="Q35" i="2"/>
  <c r="R35" i="2"/>
  <c r="A36" i="2"/>
  <c r="N36" i="2"/>
  <c r="P36" i="2"/>
  <c r="Q36" i="2"/>
  <c r="R36" i="2"/>
  <c r="A37" i="2"/>
  <c r="N37" i="2"/>
  <c r="P37" i="2"/>
  <c r="Q37" i="2"/>
  <c r="R37" i="2"/>
  <c r="P8" i="2"/>
  <c r="P9" i="2"/>
  <c r="P7" i="2"/>
  <c r="R8" i="2"/>
  <c r="R9" i="2"/>
  <c r="R7" i="2"/>
  <c r="N8" i="2"/>
  <c r="N9" i="2"/>
  <c r="N7" i="2"/>
  <c r="A9" i="2"/>
  <c r="Q9" i="2"/>
  <c r="Q8" i="2"/>
  <c r="A8" i="2"/>
  <c r="Q7" i="2"/>
  <c r="A7" i="2"/>
  <c r="B6" i="2"/>
</calcChain>
</file>

<file path=xl/sharedStrings.xml><?xml version="1.0" encoding="utf-8"?>
<sst xmlns="http://schemas.openxmlformats.org/spreadsheetml/2006/main" count="569" uniqueCount="231">
  <si>
    <t>Product Code:</t>
  </si>
  <si>
    <t>Description(CN):</t>
  </si>
  <si>
    <t>Description(EN):</t>
  </si>
  <si>
    <t>No.</t>
  </si>
  <si>
    <t>Part Code</t>
  </si>
  <si>
    <t>Part Des. (CN)</t>
  </si>
  <si>
    <t>Part Des. (EN)</t>
  </si>
  <si>
    <t>Un</t>
  </si>
  <si>
    <t>Qty.</t>
  </si>
  <si>
    <t>PC</t>
  </si>
  <si>
    <t>GR28D低脚阀芯</t>
  </si>
  <si>
    <t>FF1-CN521G00000111</t>
  </si>
  <si>
    <t>1581212599\O型圈 24*2 HS7</t>
  </si>
  <si>
    <t>FF1-CN521G00000255</t>
  </si>
  <si>
    <t>158A912641\O环 28,30x1,78</t>
  </si>
  <si>
    <t>FF1-CN521T0002599P</t>
  </si>
  <si>
    <t>卡扣式进水软管（红）（L=600mm)</t>
  </si>
  <si>
    <t>FF1-CN521T0002699P</t>
  </si>
  <si>
    <t>卡扣式进水软管（蓝）（L=600mm)</t>
  </si>
  <si>
    <t>FF1-CN521A0008299P</t>
  </si>
  <si>
    <t>M24X1 SLIM Air可调角度起泡器(408014010-PCA-DC-1</t>
  </si>
  <si>
    <t>新阿卡西亚舒薄丽单孔面盆龙头底部垫片</t>
  </si>
  <si>
    <t>FF1-CN521X0019750B</t>
  </si>
  <si>
    <t>PA型全铜手压排杆(带溢水口)</t>
  </si>
  <si>
    <t>FF1-CN521G00000092</t>
  </si>
  <si>
    <t>1581191299\改进型GNV单体橡胶垫</t>
  </si>
  <si>
    <t>FF1-CN521F00000064</t>
  </si>
  <si>
    <t>1580770299\改进型GNV单体紧固板</t>
  </si>
  <si>
    <t>FF1-CN521N0008499S</t>
  </si>
  <si>
    <t>不锈钢螺母M8X12</t>
  </si>
  <si>
    <t>FF1-CN521A00000097</t>
  </si>
  <si>
    <t>1582364399\M24X1 SLIM 起泡器扳手</t>
  </si>
  <si>
    <t>FF1-CN521K00401999</t>
  </si>
  <si>
    <t>防霉干燥剂H-4(4g 防落尘绿色包装)</t>
  </si>
  <si>
    <t xml:space="preserve">	内盒_Loven II单孔龙头(AS黑色Logo 440x240x75)</t>
  </si>
  <si>
    <t>FF1-CN521K00472399</t>
  </si>
  <si>
    <t>纸袋90x130_(60克单光面白色玻璃纸)</t>
  </si>
  <si>
    <t>FF1-CN521K00401899</t>
  </si>
  <si>
    <t>防霉无纺布袋(双层)33*43cm</t>
  </si>
  <si>
    <t>FF1-CN521K00000833</t>
  </si>
  <si>
    <t>1586978099\诗黛单孔加高面盆隔板</t>
  </si>
  <si>
    <t>FF1-CN521K00000694</t>
  </si>
  <si>
    <t>1586912999\希丽亚侧式单孔水嘴外箱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</si>
  <si>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</si>
  <si>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</si>
  <si>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</si>
  <si>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</si>
  <si>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</si>
  <si>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</si>
  <si>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</si>
  <si>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</si>
  <si>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</si>
  <si>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</si>
  <si>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</si>
  <si>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</si>
  <si>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</si>
  <si>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</si>
  <si>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</si>
  <si>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</si>
  <si>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</si>
  <si>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</si>
  <si>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</si>
  <si>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</si>
  <si>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</si>
  <si>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</si>
  <si>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</si>
  <si>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</si>
  <si>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</si>
  <si>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</si>
  <si>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</si>
  <si>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</si>
  <si>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</si>
  <si>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</si>
  <si>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</si>
  <si>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</si>
  <si>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</si>
  <si>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</si>
  <si>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</si>
  <si>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</si>
  <si>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</si>
  <si>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</si>
  <si>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</si>
  <si>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</si>
  <si>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</si>
  <si>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</si>
  <si>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</si>
  <si>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</si>
  <si>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</si>
  <si>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</si>
  <si>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</si>
  <si>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</si>
  <si>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</si>
  <si>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</si>
  <si>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</si>
  <si>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</si>
  <si>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</si>
  <si>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</si>
  <si>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</si>
  <si>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</si>
  <si>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</si>
  <si>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</si>
  <si>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</si>
  <si>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</si>
  <si>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</si>
  <si>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</si>
  <si>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</si>
  <si>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</si>
  <si>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</si>
  <si>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</si>
  <si>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</si>
  <si>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</si>
  <si>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</si>
  <si>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</si>
  <si>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</si>
  <si>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</si>
  <si>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</si>
  <si>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</si>
  <si>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</si>
  <si>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</si>
  <si>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</si>
  <si>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</si>
  <si>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</si>
  <si>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</si>
  <si>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</si>
  <si>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</si>
  <si>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</si>
  <si>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</si>
  <si>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</si>
  <si>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</si>
  <si>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</si>
  <si>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</si>
  <si>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</si>
  <si>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</si>
  <si>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</si>
  <si>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</si>
  <si>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</si>
  <si>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</si>
  <si>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</si>
  <si>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</si>
  <si>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</si>
  <si>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Body for Acacia SS Extended Vessel Mixer</t>
  </si>
  <si>
    <t>GR28D Cartridge</t>
  </si>
  <si>
    <t>Cover for Acacia SS Basin Mixer</t>
  </si>
  <si>
    <t>Seal Ring for Acacia SS Basin Mixer</t>
  </si>
  <si>
    <t>Flexible hose(red)(L=600mm)</t>
  </si>
  <si>
    <t>Flexible hose(blue)(L=600mm)</t>
  </si>
  <si>
    <t>Hose Fastening for Acacia SS Basin Mixer</t>
  </si>
  <si>
    <t>M24X1 SLIM Air(ECOJoy2,1.2GPM）</t>
  </si>
  <si>
    <t>Bottom Washer for Acacia SS Basin Mixer</t>
  </si>
  <si>
    <t>PA Brass Press Action Pop-up Drain</t>
  </si>
  <si>
    <t>Improve GNV Sgl Rubber Washer</t>
  </si>
  <si>
    <t>Improve GNV Sgl Fix Plate</t>
  </si>
  <si>
    <t>Lock Nut M8X12</t>
  </si>
  <si>
    <t>Position</t>
    <phoneticPr fontId="12" type="noConversion"/>
  </si>
  <si>
    <t>New</t>
  </si>
  <si>
    <t>DP-3</t>
  </si>
  <si>
    <t>AF05-2-2</t>
  </si>
  <si>
    <t>AF07-3-3</t>
  </si>
  <si>
    <t>DJ-4-2</t>
  </si>
  <si>
    <t>DJ-3-2</t>
  </si>
  <si>
    <t>AD-4-1</t>
  </si>
  <si>
    <t>ED-3-1</t>
  </si>
  <si>
    <t>AS-4-2</t>
  </si>
  <si>
    <t>AF13-1-1</t>
  </si>
  <si>
    <t>AB-6-1</t>
  </si>
  <si>
    <t>AD-4</t>
  </si>
  <si>
    <t>1582364399\M24X1 SLIM Aerator Key</t>
  </si>
  <si>
    <t>paper bag 90x130_(60g White glassine pag</t>
  </si>
  <si>
    <t>Desiccant H-4(4g green package)</t>
  </si>
  <si>
    <t>Inner box_Loven SH Faucet_440x240x75</t>
  </si>
  <si>
    <t>Anti-mildew Cotton Bag(Double Cloth) 33*</t>
  </si>
  <si>
    <t>1586978099\Insert for Style_Jr Single Ho</t>
  </si>
  <si>
    <t>FF1-CN521K00000870</t>
    <phoneticPr fontId="12" type="noConversion"/>
  </si>
  <si>
    <t>1586987199\insert of Ophelio inch</t>
  </si>
  <si>
    <t>Carton for Celia Side Single-hole Lava</t>
  </si>
  <si>
    <t>BA-10-1-1</t>
  </si>
  <si>
    <t>BP-1-1</t>
  </si>
  <si>
    <t>BH-4-1</t>
  </si>
  <si>
    <t>BD-2-1</t>
  </si>
  <si>
    <t>BL-5-1</t>
  </si>
  <si>
    <t>BA-10-3-1</t>
  </si>
  <si>
    <t>BF-2-1</t>
  </si>
  <si>
    <t>新阿卡西亚舒薄丽单孔面盆龙头密封垫</t>
    <phoneticPr fontId="12" type="noConversion"/>
  </si>
  <si>
    <t>Weight</t>
    <phoneticPr fontId="12" type="noConversion"/>
  </si>
  <si>
    <t>Handle for Acacia SS Extended Vessel Mixer</t>
    <phoneticPr fontId="12" type="noConversion"/>
  </si>
  <si>
    <t>FF1-CN521J0023299S</t>
  </si>
  <si>
    <t>螺柱M8x70</t>
  </si>
  <si>
    <t>Bolt M8x70</t>
  </si>
  <si>
    <t>DH-2</t>
  </si>
  <si>
    <t>新阿卡西亚舒薄丽高脚碗盆龙头本体</t>
    <phoneticPr fontId="12" type="noConversion"/>
  </si>
  <si>
    <t>新阿卡西亚舒薄丽高脚碗盆龙头把手</t>
    <phoneticPr fontId="12" type="noConversion"/>
  </si>
  <si>
    <t>新阿卡西亚舒薄丽面盆龙头软管卡环</t>
    <phoneticPr fontId="12" type="noConversion"/>
  </si>
  <si>
    <t>1586987199\奥菲丽 4inch龙头隔板</t>
    <phoneticPr fontId="12" type="noConversion"/>
  </si>
  <si>
    <t>新阿卡西亚舒薄丽单孔面盆龙头顶盖</t>
    <phoneticPr fontId="12" type="noConversion"/>
  </si>
  <si>
    <t>新阿卡西亚舒薄丽单孔阀芯螺母</t>
    <phoneticPr fontId="12" type="noConversion"/>
  </si>
  <si>
    <t>Cartridge nut for Acacia SS Basin Mixer</t>
    <phoneticPr fontId="12" type="noConversion"/>
  </si>
  <si>
    <t>新阿卡西亚舒薄丽单孔面盆龙头阀芯底座</t>
    <phoneticPr fontId="12" type="noConversion"/>
  </si>
  <si>
    <t>Cartridge Manifold for Acacia SS Mixer</t>
    <phoneticPr fontId="12" type="noConversion"/>
  </si>
  <si>
    <t>纸袋90x130mm(有AS logo)</t>
  </si>
  <si>
    <t>BA-9-2-2</t>
  </si>
  <si>
    <t>FF1-CN521K00474599</t>
    <phoneticPr fontId="12" type="noConversion"/>
  </si>
  <si>
    <t>Paper bag_90x130mm(AS logo)</t>
    <phoneticPr fontId="12" type="noConversion"/>
  </si>
  <si>
    <t>内六方螺钉M4x3-130°</t>
    <phoneticPr fontId="14" type="noConversion"/>
  </si>
  <si>
    <t>Screw M4x3-130°</t>
    <phoneticPr fontId="14" type="noConversion"/>
  </si>
  <si>
    <t>Net:2.3kg Gross:2.68kg</t>
    <phoneticPr fontId="12" type="noConversion"/>
  </si>
  <si>
    <t>T</t>
    <phoneticPr fontId="12" type="noConversion"/>
  </si>
  <si>
    <t>Label for 1124150000 Inner Box/Carton</t>
  </si>
  <si>
    <t>4294859990内盒外箱标签_1124150000</t>
    <phoneticPr fontId="12" type="noConversion"/>
  </si>
  <si>
    <t>新阿卡西亚舒薄丽单孔碗盆龙头_镀铬_亚太</t>
    <phoneticPr fontId="12" type="noConversion"/>
  </si>
  <si>
    <t>Acacia SS Extended Basin Mixer_APAC</t>
    <phoneticPr fontId="12" type="noConversion"/>
  </si>
  <si>
    <t>User Manual_Acacia SS Basin/Vessel</t>
    <phoneticPr fontId="12" type="noConversion"/>
  </si>
  <si>
    <t>4277119990新阿卡西亚舒薄丽单孔面盆/碗盆龙头说明书</t>
    <phoneticPr fontId="12" type="noConversion"/>
  </si>
  <si>
    <t>FF1-CN521K00000164</t>
  </si>
  <si>
    <t>1584633799\保养卡(外销专用)</t>
  </si>
  <si>
    <t>1584633799\Label</t>
  </si>
  <si>
    <t>FF1-CN521Z00000253</t>
  </si>
  <si>
    <t>1582361499\六方扳手 (对边2.0)</t>
  </si>
  <si>
    <t>AF15-3-2</t>
  </si>
  <si>
    <t>0350</t>
  </si>
  <si>
    <t>1582361499\Hex Wrench (W.A.F 2.0)</t>
    <phoneticPr fontId="12" type="noConversion"/>
  </si>
  <si>
    <t>O型圈 Ф28*1.5</t>
  </si>
  <si>
    <t>Flat Washer_45x34.7x3-hardness40</t>
  </si>
  <si>
    <t>FF1-CN521G0006399R</t>
  </si>
  <si>
    <t>O_Ring Ф28*1.5</t>
  </si>
  <si>
    <t>平垫片_45x34.7x3_硬度40</t>
  </si>
  <si>
    <t>20250619</t>
    <phoneticPr fontId="12" type="noConversion"/>
  </si>
  <si>
    <t>FF1-CN521K00323499</t>
    <phoneticPr fontId="12" type="noConversion"/>
  </si>
  <si>
    <t>生产日期标签</t>
  </si>
  <si>
    <t>20250619</t>
  </si>
  <si>
    <t>0360</t>
  </si>
  <si>
    <t>Traceability label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</si>
</sst>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rgb="FF000000"/>
      <name val="SimSun"/>
      <scheme val="minor"/>
    </font>
    <font>
      <sz val="12"/>
      <color theme="1"/>
      <name val="SimSun"/>
      <charset val="134"/>
    </font>
    <font>
      <sz val="12"/>
      <color theme="1"/>
      <name val="SimSun"/>
      <charset val="134"/>
      <scheme val="minor"/>
    </font>
    <font>
      <sz val="13"/>
      <color theme="1"/>
      <name val="SimSun"/>
      <charset val="134"/>
    </font>
    <font>
      <b/>
      <sz val="10"/>
      <color theme="1"/>
      <name val="Arimo"/>
    </font>
    <font>
      <sz val="12"/>
      <name val="SimSun"/>
      <charset val="134"/>
    </font>
    <font>
      <sz val="10"/>
      <color theme="1"/>
      <name val="Arimo"/>
    </font>
    <font>
      <sz val="10"/>
      <color rgb="FFFF0000"/>
      <name val="Arimo"/>
    </font>
    <font>
      <sz val="9"/>
      <color theme="1"/>
      <name val="Arimo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SimSun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SimSu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3" fillId="0" borderId="16" applyNumberFormat="0" applyFill="0" applyBorder="0" applyAlignment="0" applyProtection="0"/>
    <xf numFmtId="0" fontId="15" fillId="0" borderId="16"/>
  </cellStyleXfs>
  <cellXfs count="6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6" fillId="4" borderId="8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horizontal="left" vertical="center"/>
    </xf>
    <xf numFmtId="49" fontId="6" fillId="4" borderId="11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vertical="center"/>
    </xf>
    <xf numFmtId="49" fontId="7" fillId="4" borderId="8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left" vertical="center"/>
    </xf>
    <xf numFmtId="49" fontId="8" fillId="5" borderId="13" xfId="0" applyNumberFormat="1" applyFont="1" applyFill="1" applyBorder="1" applyAlignment="1">
      <alignment vertical="center" wrapText="1"/>
    </xf>
    <xf numFmtId="49" fontId="8" fillId="5" borderId="14" xfId="0" applyNumberFormat="1" applyFont="1" applyFill="1" applyBorder="1" applyAlignment="1">
      <alignment vertical="center" wrapText="1"/>
    </xf>
    <xf numFmtId="49" fontId="6" fillId="5" borderId="14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horizontal="left" vertical="center" wrapText="1"/>
    </xf>
    <xf numFmtId="49" fontId="8" fillId="5" borderId="15" xfId="0" applyNumberFormat="1" applyFont="1" applyFill="1" applyBorder="1" applyAlignment="1">
      <alignment vertical="center" wrapText="1"/>
    </xf>
    <xf numFmtId="49" fontId="1" fillId="6" borderId="16" xfId="0" applyNumberFormat="1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1" fillId="4" borderId="1" xfId="0" applyNumberFormat="1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3" fillId="8" borderId="17" xfId="0" applyFont="1" applyFill="1" applyBorder="1" applyAlignment="1">
      <alignment horizontal="left" vertical="center"/>
    </xf>
    <xf numFmtId="0" fontId="13" fillId="8" borderId="17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13" fillId="8" borderId="17" xfId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49" fontId="4" fillId="3" borderId="2" xfId="0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4" fillId="3" borderId="5" xfId="0" applyNumberFormat="1" applyFont="1" applyFill="1" applyBorder="1" applyAlignment="1">
      <alignment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3">
    <cellStyle name="Normal" xfId="0" builtinId="0"/>
    <cellStyle name="Normal 2" xfId="1" xr:uid="{5F348258-5DE7-4C47-81AE-2E836A6BB173}"/>
    <cellStyle name="Normal 3" xfId="2" xr:uid="{6C7FF7CE-DB6B-485C-A997-0ADA2F42C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4"/>
  <sheetViews>
    <sheetView tabSelected="1" zoomScale="70" zoomScaleNormal="70" workbookViewId="0">
      <selection activeCell="C46" sqref="C46"/>
    </sheetView>
  </sheetViews>
  <sheetFormatPr defaultColWidth="11.25" defaultRowHeight="15" customHeight="1"/>
  <cols>
    <col min="1" max="1" width="5.625" customWidth="1"/>
    <col min="2" max="2" width="22.75" customWidth="1"/>
    <col min="3" max="3" width="46.5" customWidth="1"/>
    <col min="4" max="4" width="43.375" customWidth="1"/>
    <col min="5" max="5" width="3.75" bestFit="1" customWidth="1"/>
    <col min="6" max="6" width="5.875" bestFit="1" customWidth="1"/>
    <col min="7" max="7" width="11.125" customWidth="1"/>
    <col min="8" max="8" width="10.25" customWidth="1"/>
    <col min="9" max="24" width="8" customWidth="1"/>
  </cols>
  <sheetData>
    <row r="1" spans="1:8" ht="27" customHeight="1">
      <c r="A1" s="1" t="s">
        <v>0</v>
      </c>
      <c r="C1" s="2">
        <v>1124150000</v>
      </c>
      <c r="E1" s="3"/>
      <c r="F1" s="3"/>
      <c r="G1" s="3"/>
      <c r="H1" s="3"/>
    </row>
    <row r="2" spans="1:8" ht="21" customHeight="1">
      <c r="A2" s="1" t="s">
        <v>1</v>
      </c>
      <c r="C2" s="1" t="s">
        <v>208</v>
      </c>
      <c r="D2" s="59" t="s">
        <v>204</v>
      </c>
      <c r="E2" s="3"/>
      <c r="F2" s="3"/>
      <c r="G2" s="3"/>
      <c r="H2" s="3"/>
    </row>
    <row r="3" spans="1:8" ht="24" customHeight="1">
      <c r="A3" s="1" t="s">
        <v>2</v>
      </c>
      <c r="C3" s="1" t="s">
        <v>209</v>
      </c>
      <c r="E3" s="3"/>
      <c r="F3" s="3"/>
      <c r="G3" s="3"/>
      <c r="H3" s="3"/>
    </row>
    <row r="4" spans="1:8" ht="15.75" customHeight="1">
      <c r="A4" s="4" t="s">
        <v>3</v>
      </c>
      <c r="B4" s="5" t="s">
        <v>4</v>
      </c>
      <c r="C4" s="5" t="s">
        <v>5</v>
      </c>
      <c r="D4" s="5" t="s">
        <v>6</v>
      </c>
      <c r="E4" s="4" t="s">
        <v>7</v>
      </c>
      <c r="F4" s="39" t="s">
        <v>8</v>
      </c>
      <c r="G4" s="47" t="s">
        <v>153</v>
      </c>
      <c r="H4" s="47" t="s">
        <v>183</v>
      </c>
    </row>
    <row r="5" spans="1:8" ht="15" customHeight="1">
      <c r="A5" s="4">
        <v>1</v>
      </c>
      <c r="B5" s="40">
        <v>4253930000</v>
      </c>
      <c r="C5" s="7" t="s">
        <v>189</v>
      </c>
      <c r="D5" s="50" t="s">
        <v>140</v>
      </c>
      <c r="E5" s="51" t="s">
        <v>9</v>
      </c>
      <c r="F5" s="52">
        <v>1</v>
      </c>
      <c r="G5" s="53" t="s">
        <v>154</v>
      </c>
      <c r="H5" s="53">
        <v>1.446</v>
      </c>
    </row>
    <row r="6" spans="1:8" ht="15" customHeight="1">
      <c r="A6" s="39">
        <v>2</v>
      </c>
      <c r="B6" s="43">
        <v>415860040</v>
      </c>
      <c r="C6" s="8" t="s">
        <v>10</v>
      </c>
      <c r="D6" s="5" t="s">
        <v>141</v>
      </c>
      <c r="E6" s="4" t="s">
        <v>9</v>
      </c>
      <c r="F6" s="39">
        <v>1</v>
      </c>
      <c r="G6" s="47" t="s">
        <v>155</v>
      </c>
      <c r="H6" s="47"/>
    </row>
    <row r="7" spans="1:8" ht="15" customHeight="1">
      <c r="A7" s="4">
        <v>3</v>
      </c>
      <c r="B7" s="41">
        <v>4254279990</v>
      </c>
      <c r="C7" s="58" t="s">
        <v>196</v>
      </c>
      <c r="D7" s="50" t="s">
        <v>197</v>
      </c>
      <c r="E7" s="51" t="s">
        <v>9</v>
      </c>
      <c r="F7" s="52">
        <v>1</v>
      </c>
      <c r="G7" s="53" t="s">
        <v>154</v>
      </c>
      <c r="H7" s="53">
        <v>0.02</v>
      </c>
    </row>
    <row r="8" spans="1:8" ht="15" customHeight="1">
      <c r="A8" s="39">
        <v>4</v>
      </c>
      <c r="B8" s="9" t="s">
        <v>11</v>
      </c>
      <c r="C8" s="5" t="s">
        <v>12</v>
      </c>
      <c r="D8" s="5" t="s">
        <v>12</v>
      </c>
      <c r="E8" s="4" t="s">
        <v>9</v>
      </c>
      <c r="F8" s="39">
        <v>1</v>
      </c>
      <c r="G8" s="47" t="s">
        <v>156</v>
      </c>
      <c r="H8" s="47"/>
    </row>
    <row r="9" spans="1:8" ht="15" customHeight="1">
      <c r="A9" s="4">
        <v>5</v>
      </c>
      <c r="B9" s="9" t="s">
        <v>13</v>
      </c>
      <c r="C9" s="5" t="s">
        <v>14</v>
      </c>
      <c r="D9" s="5" t="s">
        <v>14</v>
      </c>
      <c r="E9" s="4" t="s">
        <v>9</v>
      </c>
      <c r="F9" s="39">
        <v>1</v>
      </c>
      <c r="G9" s="47" t="s">
        <v>157</v>
      </c>
      <c r="H9" s="47"/>
    </row>
    <row r="10" spans="1:8" ht="15" customHeight="1">
      <c r="A10" s="39">
        <v>6</v>
      </c>
      <c r="B10" s="6">
        <v>4254129990</v>
      </c>
      <c r="C10" s="57" t="s">
        <v>194</v>
      </c>
      <c r="D10" s="50" t="s">
        <v>195</v>
      </c>
      <c r="E10" s="51" t="s">
        <v>9</v>
      </c>
      <c r="F10" s="52">
        <v>1</v>
      </c>
      <c r="G10" s="53" t="s">
        <v>154</v>
      </c>
      <c r="H10" s="53">
        <v>2.1999999999999999E-2</v>
      </c>
    </row>
    <row r="11" spans="1:8" ht="15" customHeight="1">
      <c r="A11" s="4">
        <v>7</v>
      </c>
      <c r="B11" s="6">
        <v>4254150200</v>
      </c>
      <c r="C11" s="7" t="s">
        <v>193</v>
      </c>
      <c r="D11" s="50" t="s">
        <v>142</v>
      </c>
      <c r="E11" s="51" t="s">
        <v>9</v>
      </c>
      <c r="F11" s="52">
        <v>1</v>
      </c>
      <c r="G11" s="53" t="s">
        <v>154</v>
      </c>
      <c r="H11" s="53">
        <v>8.0000000000000002E-3</v>
      </c>
    </row>
    <row r="12" spans="1:8" ht="15" customHeight="1">
      <c r="A12" s="39">
        <v>8</v>
      </c>
      <c r="B12" s="6">
        <v>4253969990</v>
      </c>
      <c r="C12" s="7" t="s">
        <v>182</v>
      </c>
      <c r="D12" s="50" t="s">
        <v>143</v>
      </c>
      <c r="E12" s="51" t="s">
        <v>9</v>
      </c>
      <c r="F12" s="52">
        <v>1</v>
      </c>
      <c r="G12" s="53" t="s">
        <v>154</v>
      </c>
      <c r="H12" s="53">
        <v>1E-3</v>
      </c>
    </row>
    <row r="13" spans="1:8" ht="15" customHeight="1">
      <c r="A13" s="4">
        <v>9</v>
      </c>
      <c r="B13" s="9" t="s">
        <v>222</v>
      </c>
      <c r="C13" s="5" t="s">
        <v>220</v>
      </c>
      <c r="D13" s="5" t="s">
        <v>223</v>
      </c>
      <c r="E13" s="4" t="s">
        <v>9</v>
      </c>
      <c r="F13" s="39">
        <v>1</v>
      </c>
      <c r="G13" s="47"/>
      <c r="H13" s="47"/>
    </row>
    <row r="14" spans="1:8" ht="15" customHeight="1">
      <c r="A14" s="39">
        <v>10</v>
      </c>
      <c r="B14" s="48">
        <v>4277669990</v>
      </c>
      <c r="C14" s="49" t="s">
        <v>202</v>
      </c>
      <c r="D14" s="49" t="s">
        <v>203</v>
      </c>
      <c r="E14" s="54" t="s">
        <v>9</v>
      </c>
      <c r="F14" s="54">
        <v>1</v>
      </c>
      <c r="G14" s="55" t="s">
        <v>154</v>
      </c>
      <c r="H14" s="53">
        <v>1E-3</v>
      </c>
    </row>
    <row r="15" spans="1:8" ht="15" customHeight="1">
      <c r="A15" s="4">
        <v>11</v>
      </c>
      <c r="B15" s="10">
        <v>4253090000</v>
      </c>
      <c r="C15" s="7" t="s">
        <v>190</v>
      </c>
      <c r="D15" s="50" t="s">
        <v>184</v>
      </c>
      <c r="E15" s="51" t="s">
        <v>9</v>
      </c>
      <c r="F15" s="52">
        <v>1</v>
      </c>
      <c r="G15" s="53" t="s">
        <v>154</v>
      </c>
      <c r="H15" s="53">
        <v>0.16500000000000001</v>
      </c>
    </row>
    <row r="16" spans="1:8" ht="15" customHeight="1">
      <c r="A16" s="39">
        <v>12</v>
      </c>
      <c r="B16" s="9" t="s">
        <v>15</v>
      </c>
      <c r="C16" s="5" t="s">
        <v>16</v>
      </c>
      <c r="D16" s="5" t="s">
        <v>144</v>
      </c>
      <c r="E16" s="4" t="s">
        <v>9</v>
      </c>
      <c r="F16" s="39">
        <v>1</v>
      </c>
      <c r="G16" s="47" t="s">
        <v>158</v>
      </c>
      <c r="H16" s="47"/>
    </row>
    <row r="17" spans="1:8" ht="15" customHeight="1">
      <c r="A17" s="4">
        <v>13</v>
      </c>
      <c r="B17" s="9" t="s">
        <v>17</v>
      </c>
      <c r="C17" s="5" t="s">
        <v>18</v>
      </c>
      <c r="D17" s="5" t="s">
        <v>145</v>
      </c>
      <c r="E17" s="4" t="s">
        <v>9</v>
      </c>
      <c r="F17" s="39">
        <v>1</v>
      </c>
      <c r="G17" s="47" t="s">
        <v>159</v>
      </c>
      <c r="H17" s="47"/>
    </row>
    <row r="18" spans="1:8" ht="15" customHeight="1">
      <c r="A18" s="39">
        <v>14</v>
      </c>
      <c r="B18" s="6">
        <v>4253979990</v>
      </c>
      <c r="C18" s="7" t="s">
        <v>191</v>
      </c>
      <c r="D18" s="50" t="s">
        <v>146</v>
      </c>
      <c r="E18" s="51" t="s">
        <v>9</v>
      </c>
      <c r="F18" s="52">
        <v>1</v>
      </c>
      <c r="G18" s="53" t="s">
        <v>154</v>
      </c>
      <c r="H18" s="53">
        <v>2E-3</v>
      </c>
    </row>
    <row r="19" spans="1:8" ht="15" customHeight="1">
      <c r="A19" s="4">
        <v>15</v>
      </c>
      <c r="B19" s="11" t="s">
        <v>19</v>
      </c>
      <c r="C19" s="11" t="s">
        <v>20</v>
      </c>
      <c r="D19" s="5" t="s">
        <v>147</v>
      </c>
      <c r="E19" s="4" t="s">
        <v>9</v>
      </c>
      <c r="F19" s="39">
        <v>1</v>
      </c>
      <c r="G19" s="47" t="s">
        <v>160</v>
      </c>
      <c r="H19" s="47"/>
    </row>
    <row r="20" spans="1:8" ht="15" customHeight="1">
      <c r="A20" s="39">
        <v>16</v>
      </c>
      <c r="B20" s="10">
        <v>4253950000</v>
      </c>
      <c r="C20" s="7" t="s">
        <v>21</v>
      </c>
      <c r="D20" s="50" t="s">
        <v>148</v>
      </c>
      <c r="E20" s="51" t="s">
        <v>9</v>
      </c>
      <c r="F20" s="52">
        <v>1</v>
      </c>
      <c r="G20" s="53" t="s">
        <v>154</v>
      </c>
      <c r="H20" s="53">
        <v>3.7999999999999999E-2</v>
      </c>
    </row>
    <row r="21" spans="1:8" ht="15" customHeight="1">
      <c r="A21" s="4">
        <v>17</v>
      </c>
      <c r="B21" s="44">
        <v>4301139990</v>
      </c>
      <c r="C21" s="5" t="s">
        <v>224</v>
      </c>
      <c r="D21" s="5" t="s">
        <v>221</v>
      </c>
      <c r="E21" s="4" t="s">
        <v>9</v>
      </c>
      <c r="F21" s="39">
        <v>1</v>
      </c>
      <c r="G21" s="47"/>
      <c r="H21" s="47"/>
    </row>
    <row r="22" spans="1:8" ht="15" customHeight="1">
      <c r="A22" s="39">
        <v>18</v>
      </c>
      <c r="B22" s="42" t="s">
        <v>22</v>
      </c>
      <c r="C22" s="8" t="s">
        <v>23</v>
      </c>
      <c r="D22" s="5" t="s">
        <v>149</v>
      </c>
      <c r="E22" s="4" t="s">
        <v>9</v>
      </c>
      <c r="F22" s="39">
        <v>1</v>
      </c>
      <c r="G22" s="47" t="s">
        <v>161</v>
      </c>
      <c r="H22" s="47">
        <v>0.34399999999999997</v>
      </c>
    </row>
    <row r="23" spans="1:8" ht="15" customHeight="1">
      <c r="A23" s="4">
        <v>19</v>
      </c>
      <c r="B23" s="42" t="s">
        <v>185</v>
      </c>
      <c r="C23" s="42" t="s">
        <v>186</v>
      </c>
      <c r="D23" s="56" t="s">
        <v>187</v>
      </c>
      <c r="E23" s="4" t="s">
        <v>9</v>
      </c>
      <c r="F23" s="39">
        <v>1</v>
      </c>
      <c r="G23" s="47" t="s">
        <v>188</v>
      </c>
      <c r="H23" s="47"/>
    </row>
    <row r="24" spans="1:8" ht="15" customHeight="1">
      <c r="A24" s="39">
        <v>20</v>
      </c>
      <c r="B24" s="11" t="s">
        <v>24</v>
      </c>
      <c r="C24" s="11" t="s">
        <v>25</v>
      </c>
      <c r="D24" s="5" t="s">
        <v>150</v>
      </c>
      <c r="E24" s="4" t="s">
        <v>9</v>
      </c>
      <c r="F24" s="39">
        <v>1</v>
      </c>
      <c r="G24" s="47" t="s">
        <v>162</v>
      </c>
      <c r="H24" s="47"/>
    </row>
    <row r="25" spans="1:8" ht="15" customHeight="1">
      <c r="A25" s="4">
        <v>21</v>
      </c>
      <c r="B25" s="11" t="s">
        <v>26</v>
      </c>
      <c r="C25" s="11" t="s">
        <v>27</v>
      </c>
      <c r="D25" s="5" t="s">
        <v>151</v>
      </c>
      <c r="E25" s="4" t="s">
        <v>9</v>
      </c>
      <c r="F25" s="39">
        <v>1</v>
      </c>
      <c r="G25" s="47" t="s">
        <v>163</v>
      </c>
      <c r="H25" s="47"/>
    </row>
    <row r="26" spans="1:8" ht="15" customHeight="1">
      <c r="A26" s="39">
        <v>22</v>
      </c>
      <c r="B26" s="9" t="s">
        <v>28</v>
      </c>
      <c r="C26" s="5" t="s">
        <v>29</v>
      </c>
      <c r="D26" s="5" t="s">
        <v>152</v>
      </c>
      <c r="E26" s="4" t="s">
        <v>9</v>
      </c>
      <c r="F26" s="39">
        <v>1</v>
      </c>
      <c r="G26" s="47" t="s">
        <v>164</v>
      </c>
      <c r="H26" s="47"/>
    </row>
    <row r="27" spans="1:8" ht="15" customHeight="1">
      <c r="A27" s="4">
        <v>23</v>
      </c>
      <c r="B27" s="11" t="s">
        <v>30</v>
      </c>
      <c r="C27" s="11" t="s">
        <v>31</v>
      </c>
      <c r="D27" s="5" t="s">
        <v>166</v>
      </c>
      <c r="E27" s="4" t="s">
        <v>9</v>
      </c>
      <c r="F27" s="39">
        <v>1</v>
      </c>
      <c r="G27" s="47" t="s">
        <v>165</v>
      </c>
      <c r="H27" s="47"/>
    </row>
    <row r="28" spans="1:8" ht="15" customHeight="1">
      <c r="A28" s="39">
        <v>24</v>
      </c>
      <c r="B28" s="11" t="s">
        <v>215</v>
      </c>
      <c r="C28" s="11" t="s">
        <v>216</v>
      </c>
      <c r="D28" s="5" t="s">
        <v>219</v>
      </c>
      <c r="E28" s="4" t="s">
        <v>9</v>
      </c>
      <c r="F28" s="39">
        <v>1</v>
      </c>
      <c r="G28" s="47" t="s">
        <v>217</v>
      </c>
      <c r="H28" s="47"/>
    </row>
    <row r="29" spans="1:8" ht="15" customHeight="1">
      <c r="A29" s="4">
        <v>25</v>
      </c>
      <c r="B29" s="11" t="s">
        <v>32</v>
      </c>
      <c r="C29" s="11" t="s">
        <v>33</v>
      </c>
      <c r="D29" s="5" t="s">
        <v>168</v>
      </c>
      <c r="E29" s="4" t="s">
        <v>9</v>
      </c>
      <c r="F29" s="39">
        <v>1</v>
      </c>
      <c r="G29" s="47" t="s">
        <v>181</v>
      </c>
      <c r="H29" s="47"/>
    </row>
    <row r="30" spans="1:8" ht="15" customHeight="1">
      <c r="A30" s="39">
        <v>26</v>
      </c>
      <c r="B30" s="44">
        <v>9016759990</v>
      </c>
      <c r="C30" s="45" t="s">
        <v>34</v>
      </c>
      <c r="D30" s="5" t="s">
        <v>169</v>
      </c>
      <c r="E30" s="4" t="s">
        <v>9</v>
      </c>
      <c r="F30" s="39">
        <v>1</v>
      </c>
      <c r="G30" s="47"/>
      <c r="H30" s="47"/>
    </row>
    <row r="31" spans="1:8" ht="15" customHeight="1">
      <c r="A31" s="4">
        <v>27</v>
      </c>
      <c r="B31" s="42" t="s">
        <v>35</v>
      </c>
      <c r="C31" s="42" t="s">
        <v>36</v>
      </c>
      <c r="D31" s="5" t="s">
        <v>167</v>
      </c>
      <c r="E31" s="4" t="s">
        <v>9</v>
      </c>
      <c r="F31" s="39">
        <v>1</v>
      </c>
      <c r="G31" s="47" t="s">
        <v>175</v>
      </c>
      <c r="H31" s="47"/>
    </row>
    <row r="32" spans="1:8" ht="15" customHeight="1">
      <c r="A32" s="39">
        <v>28</v>
      </c>
      <c r="B32" s="42" t="s">
        <v>200</v>
      </c>
      <c r="C32" s="42" t="s">
        <v>198</v>
      </c>
      <c r="D32" s="5" t="s">
        <v>201</v>
      </c>
      <c r="E32" s="4" t="s">
        <v>9</v>
      </c>
      <c r="F32" s="39">
        <v>1</v>
      </c>
      <c r="G32" s="47" t="s">
        <v>199</v>
      </c>
      <c r="H32" s="47"/>
    </row>
    <row r="33" spans="1:8" ht="15" customHeight="1">
      <c r="A33" s="4">
        <v>29</v>
      </c>
      <c r="B33" s="42" t="s">
        <v>37</v>
      </c>
      <c r="C33" s="42" t="s">
        <v>38</v>
      </c>
      <c r="D33" s="5" t="s">
        <v>170</v>
      </c>
      <c r="E33" s="4" t="s">
        <v>9</v>
      </c>
      <c r="F33" s="39">
        <v>1</v>
      </c>
      <c r="G33" s="47" t="s">
        <v>176</v>
      </c>
      <c r="H33" s="47"/>
    </row>
    <row r="34" spans="1:8" ht="15" customHeight="1">
      <c r="A34" s="39">
        <v>30</v>
      </c>
      <c r="B34" s="46" t="s">
        <v>39</v>
      </c>
      <c r="C34" s="46" t="s">
        <v>40</v>
      </c>
      <c r="D34" s="5" t="s">
        <v>171</v>
      </c>
      <c r="E34" s="4" t="s">
        <v>9</v>
      </c>
      <c r="F34" s="39">
        <v>1</v>
      </c>
      <c r="G34" s="47" t="s">
        <v>177</v>
      </c>
      <c r="H34" s="47"/>
    </row>
    <row r="35" spans="1:8" ht="15" customHeight="1">
      <c r="A35" s="4">
        <v>31</v>
      </c>
      <c r="B35" s="11" t="s">
        <v>172</v>
      </c>
      <c r="C35" s="11" t="s">
        <v>192</v>
      </c>
      <c r="D35" s="5" t="s">
        <v>173</v>
      </c>
      <c r="E35" s="4" t="s">
        <v>9</v>
      </c>
      <c r="F35" s="39">
        <v>1</v>
      </c>
      <c r="G35" s="47" t="s">
        <v>178</v>
      </c>
      <c r="H35" s="47"/>
    </row>
    <row r="36" spans="1:8" ht="15" customHeight="1">
      <c r="A36" s="39">
        <v>32</v>
      </c>
      <c r="B36" s="5" t="s">
        <v>41</v>
      </c>
      <c r="C36" s="5" t="s">
        <v>42</v>
      </c>
      <c r="D36" s="5" t="s">
        <v>174</v>
      </c>
      <c r="E36" s="4" t="s">
        <v>9</v>
      </c>
      <c r="F36" s="39">
        <v>0.25</v>
      </c>
      <c r="G36" s="47" t="s">
        <v>179</v>
      </c>
      <c r="H36" s="47"/>
    </row>
    <row r="37" spans="1:8" ht="15" customHeight="1">
      <c r="A37" s="39">
        <v>33</v>
      </c>
      <c r="B37" s="5" t="s">
        <v>212</v>
      </c>
      <c r="C37" s="5" t="s">
        <v>213</v>
      </c>
      <c r="D37" s="5" t="s">
        <v>214</v>
      </c>
      <c r="E37" s="4" t="s">
        <v>9</v>
      </c>
      <c r="F37" s="4">
        <v>1</v>
      </c>
      <c r="G37" s="47" t="s">
        <v>180</v>
      </c>
      <c r="H37" s="47"/>
    </row>
    <row r="38" spans="1:8" ht="15" customHeight="1">
      <c r="A38" s="4">
        <v>34</v>
      </c>
      <c r="B38" s="5" t="s">
        <v>226</v>
      </c>
      <c r="C38" s="5" t="s">
        <v>227</v>
      </c>
      <c r="D38" s="5" t="s">
        <v>230</v>
      </c>
      <c r="E38" s="4" t="s">
        <v>9</v>
      </c>
      <c r="F38" s="4">
        <v>1</v>
      </c>
      <c r="G38" s="47"/>
      <c r="H38" s="47"/>
    </row>
    <row r="39" spans="1:8" ht="15" customHeight="1">
      <c r="A39" s="39">
        <v>35</v>
      </c>
      <c r="B39" s="5"/>
      <c r="C39" s="11" t="s">
        <v>211</v>
      </c>
      <c r="D39" s="5" t="s">
        <v>210</v>
      </c>
      <c r="E39" s="4" t="s">
        <v>9</v>
      </c>
      <c r="F39" s="39">
        <v>1</v>
      </c>
      <c r="G39" s="47"/>
      <c r="H39" s="47"/>
    </row>
    <row r="40" spans="1:8" ht="15" customHeight="1">
      <c r="A40" s="4">
        <v>36</v>
      </c>
      <c r="B40" s="11"/>
      <c r="C40" s="11" t="s">
        <v>207</v>
      </c>
      <c r="D40" s="11" t="s">
        <v>206</v>
      </c>
      <c r="E40" s="4" t="s">
        <v>9</v>
      </c>
      <c r="F40" s="39">
        <v>1.5</v>
      </c>
      <c r="G40" s="47"/>
      <c r="H40" s="47"/>
    </row>
    <row r="41" spans="1:8" ht="14.25" customHeight="1"/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</sheetData>
  <phoneticPr fontId="12" type="noConversion"/>
  <dataValidations count="1">
    <dataValidation type="list" allowBlank="1" showInputMessage="1" prompt=" - " sqref="C26 C17:C22 C37:C38" xr:uid="{00000000-0002-0000-0000-000000000000}">
      <formula1>"@"</formula1>
    </dataValidation>
  </dataValidations>
  <pageMargins left="0.25" right="0.25" top="0.75" bottom="0.75" header="0.3" footer="0.3"/>
  <pageSetup scale="90" orientation="portrait" r:id="rId1"/>
  <headerFooter>
    <oddFooter>&amp;L申请：&amp;C审核：                             批准：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zoomScale="85" zoomScaleNormal="85" workbookViewId="0">
      <pane xSplit="6" ySplit="5" topLeftCell="G17" activePane="bottomRight" state="frozen"/>
      <selection pane="topRight" activeCell="G1" sqref="G1"/>
      <selection pane="bottomLeft" activeCell="A6" sqref="A6"/>
      <selection pane="bottomRight" activeCell="R48" sqref="R48"/>
    </sheetView>
  </sheetViews>
  <sheetFormatPr defaultColWidth="11.25" defaultRowHeight="15" customHeight="1"/>
  <cols>
    <col min="1" max="1" width="19.75" customWidth="1"/>
    <col min="2" max="12" width="9" customWidth="1"/>
    <col min="13" max="13" width="7" customWidth="1"/>
    <col min="14" max="14" width="20.5" customWidth="1"/>
    <col min="15" max="15" width="5.75" customWidth="1"/>
    <col min="16" max="16" width="8.5" customWidth="1"/>
    <col min="17" max="17" width="7.5" customWidth="1"/>
    <col min="18" max="18" width="40.5" customWidth="1"/>
    <col min="19" max="23" width="9" customWidth="1"/>
    <col min="24" max="26" width="8" customWidth="1"/>
  </cols>
  <sheetData>
    <row r="1" spans="1:26" ht="15" customHeight="1">
      <c r="A1" s="60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  <c r="M1" s="63" t="s">
        <v>44</v>
      </c>
      <c r="N1" s="64"/>
      <c r="O1" s="64"/>
      <c r="P1" s="64"/>
      <c r="Q1" s="64"/>
      <c r="R1" s="64"/>
      <c r="S1" s="64"/>
      <c r="T1" s="64"/>
      <c r="U1" s="64"/>
      <c r="V1" s="64"/>
      <c r="W1" s="65"/>
      <c r="X1" s="12"/>
      <c r="Y1" s="12"/>
      <c r="Z1" s="12"/>
    </row>
    <row r="2" spans="1:26" ht="14.25" customHeight="1">
      <c r="A2" s="13" t="s">
        <v>45</v>
      </c>
      <c r="B2" s="14" t="s">
        <v>46</v>
      </c>
      <c r="C2" s="14" t="s">
        <v>47</v>
      </c>
      <c r="D2" s="14" t="s">
        <v>48</v>
      </c>
      <c r="E2" s="14" t="s">
        <v>49</v>
      </c>
      <c r="F2" s="14" t="s">
        <v>50</v>
      </c>
      <c r="G2" s="15" t="s">
        <v>51</v>
      </c>
      <c r="H2" s="14" t="s">
        <v>52</v>
      </c>
      <c r="I2" s="14" t="s">
        <v>53</v>
      </c>
      <c r="J2" s="14" t="s">
        <v>54</v>
      </c>
      <c r="K2" s="14" t="s">
        <v>55</v>
      </c>
      <c r="L2" s="14" t="s">
        <v>56</v>
      </c>
      <c r="M2" s="16" t="s">
        <v>57</v>
      </c>
      <c r="N2" s="17" t="s">
        <v>58</v>
      </c>
      <c r="O2" s="16" t="s">
        <v>59</v>
      </c>
      <c r="P2" s="16" t="s">
        <v>60</v>
      </c>
      <c r="Q2" s="16" t="s">
        <v>61</v>
      </c>
      <c r="R2" s="16" t="s">
        <v>62</v>
      </c>
      <c r="S2" s="16" t="s">
        <v>63</v>
      </c>
      <c r="T2" s="16" t="s">
        <v>64</v>
      </c>
      <c r="U2" s="16" t="s">
        <v>65</v>
      </c>
      <c r="V2" s="16" t="s">
        <v>66</v>
      </c>
      <c r="W2" s="18" t="s">
        <v>67</v>
      </c>
      <c r="X2" s="12"/>
      <c r="Y2" s="12"/>
      <c r="Z2" s="12"/>
    </row>
    <row r="3" spans="1:26" ht="14.25" customHeight="1">
      <c r="A3" s="13">
        <v>18</v>
      </c>
      <c r="B3" s="14">
        <v>4</v>
      </c>
      <c r="C3" s="14">
        <v>1</v>
      </c>
      <c r="D3" s="14">
        <v>2</v>
      </c>
      <c r="E3" s="14">
        <v>12</v>
      </c>
      <c r="F3" s="14">
        <v>8</v>
      </c>
      <c r="G3" s="15">
        <v>13</v>
      </c>
      <c r="H3" s="14">
        <v>40</v>
      </c>
      <c r="I3" s="14">
        <v>40</v>
      </c>
      <c r="J3" s="14">
        <v>2</v>
      </c>
      <c r="K3" s="14">
        <v>2</v>
      </c>
      <c r="L3" s="14">
        <v>4</v>
      </c>
      <c r="M3" s="14">
        <v>4</v>
      </c>
      <c r="N3" s="19">
        <v>18</v>
      </c>
      <c r="O3" s="14">
        <v>1</v>
      </c>
      <c r="P3" s="14">
        <v>13</v>
      </c>
      <c r="Q3" s="14">
        <v>3</v>
      </c>
      <c r="R3" s="14">
        <v>40</v>
      </c>
      <c r="S3" s="14">
        <v>40</v>
      </c>
      <c r="T3" s="14">
        <v>1</v>
      </c>
      <c r="U3" s="14">
        <v>1</v>
      </c>
      <c r="V3" s="14">
        <v>1</v>
      </c>
      <c r="W3" s="20">
        <v>4</v>
      </c>
      <c r="X3" s="12"/>
      <c r="Y3" s="12"/>
      <c r="Z3" s="12"/>
    </row>
    <row r="4" spans="1:26" ht="14.25" customHeight="1">
      <c r="A4" s="21" t="s">
        <v>68</v>
      </c>
      <c r="B4" s="22" t="s">
        <v>69</v>
      </c>
      <c r="C4" s="22" t="s">
        <v>70</v>
      </c>
      <c r="D4" s="14" t="s">
        <v>71</v>
      </c>
      <c r="E4" s="14" t="s">
        <v>72</v>
      </c>
      <c r="F4" s="14" t="s">
        <v>73</v>
      </c>
      <c r="G4" s="15" t="s">
        <v>74</v>
      </c>
      <c r="H4" s="14" t="s">
        <v>75</v>
      </c>
      <c r="I4" s="14" t="s">
        <v>76</v>
      </c>
      <c r="J4" s="14" t="s">
        <v>77</v>
      </c>
      <c r="K4" s="14" t="s">
        <v>78</v>
      </c>
      <c r="L4" s="14" t="s">
        <v>79</v>
      </c>
      <c r="M4" s="22" t="s">
        <v>80</v>
      </c>
      <c r="N4" s="23" t="s">
        <v>81</v>
      </c>
      <c r="O4" s="22" t="s">
        <v>82</v>
      </c>
      <c r="P4" s="14" t="s">
        <v>83</v>
      </c>
      <c r="Q4" s="14" t="s">
        <v>84</v>
      </c>
      <c r="R4" s="14" t="s">
        <v>85</v>
      </c>
      <c r="S4" s="14" t="s">
        <v>86</v>
      </c>
      <c r="T4" s="14" t="s">
        <v>87</v>
      </c>
      <c r="U4" s="14" t="s">
        <v>88</v>
      </c>
      <c r="V4" s="14" t="s">
        <v>89</v>
      </c>
      <c r="W4" s="20" t="s">
        <v>90</v>
      </c>
      <c r="X4" s="12"/>
      <c r="Y4" s="12"/>
      <c r="Z4" s="12"/>
    </row>
    <row r="5" spans="1:26" ht="36.75" customHeight="1">
      <c r="A5" s="24" t="s">
        <v>91</v>
      </c>
      <c r="B5" s="25" t="s">
        <v>92</v>
      </c>
      <c r="C5" s="26" t="s">
        <v>47</v>
      </c>
      <c r="D5" s="26" t="s">
        <v>48</v>
      </c>
      <c r="E5" s="26" t="s">
        <v>49</v>
      </c>
      <c r="F5" s="26" t="s">
        <v>50</v>
      </c>
      <c r="G5" s="26" t="s">
        <v>93</v>
      </c>
      <c r="H5" s="26" t="s">
        <v>94</v>
      </c>
      <c r="I5" s="26" t="s">
        <v>94</v>
      </c>
      <c r="J5" s="25" t="s">
        <v>95</v>
      </c>
      <c r="K5" s="25" t="s">
        <v>94</v>
      </c>
      <c r="L5" s="25"/>
      <c r="M5" s="25" t="s">
        <v>94</v>
      </c>
      <c r="N5" s="27" t="s">
        <v>96</v>
      </c>
      <c r="O5" s="25" t="s">
        <v>59</v>
      </c>
      <c r="P5" s="25" t="s">
        <v>97</v>
      </c>
      <c r="Q5" s="25" t="s">
        <v>98</v>
      </c>
      <c r="R5" s="25" t="s">
        <v>99</v>
      </c>
      <c r="S5" s="25" t="s">
        <v>94</v>
      </c>
      <c r="T5" s="25" t="s">
        <v>94</v>
      </c>
      <c r="U5" s="25" t="s">
        <v>94</v>
      </c>
      <c r="V5" s="25" t="s">
        <v>94</v>
      </c>
      <c r="W5" s="28" t="s">
        <v>100</v>
      </c>
      <c r="X5" s="12"/>
      <c r="Y5" s="12"/>
      <c r="Z5" s="12"/>
    </row>
    <row r="6" spans="1:26" ht="19.5" customHeight="1">
      <c r="A6" s="29" t="s">
        <v>101</v>
      </c>
      <c r="B6" s="30" t="str">
        <f>BOM!C2</f>
        <v>新阿卡西亚舒薄丽单孔碗盆龙头_镀铬_亚太</v>
      </c>
      <c r="C6" s="29"/>
      <c r="D6" s="29"/>
      <c r="E6" s="29"/>
      <c r="F6" s="29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" customHeight="1">
      <c r="A7" s="31">
        <f>BOM!C$1</f>
        <v>1124150000</v>
      </c>
      <c r="B7" s="32" t="s">
        <v>102</v>
      </c>
      <c r="C7" s="32" t="s">
        <v>103</v>
      </c>
      <c r="D7" s="32" t="s">
        <v>103</v>
      </c>
      <c r="E7" s="33"/>
      <c r="F7" s="34" t="s">
        <v>225</v>
      </c>
      <c r="G7" s="32" t="s">
        <v>103</v>
      </c>
      <c r="H7" s="33"/>
      <c r="I7" s="33"/>
      <c r="J7" s="32" t="s">
        <v>103</v>
      </c>
      <c r="K7" s="33"/>
      <c r="L7" s="33"/>
      <c r="M7" s="34" t="s">
        <v>104</v>
      </c>
      <c r="N7" s="31">
        <f>BOM!B5</f>
        <v>4253930000</v>
      </c>
      <c r="O7" s="35" t="s">
        <v>105</v>
      </c>
      <c r="P7" s="35">
        <f>BOM!F5</f>
        <v>1</v>
      </c>
      <c r="Q7" s="31" t="str">
        <f>BOM!E5</f>
        <v>PC</v>
      </c>
      <c r="R7" s="36" t="str">
        <f>BOM!C5</f>
        <v>新阿卡西亚舒薄丽高脚碗盆龙头本体</v>
      </c>
      <c r="S7" s="37"/>
      <c r="T7" s="37"/>
      <c r="U7" s="37"/>
      <c r="V7" s="37"/>
      <c r="W7" s="38" t="s">
        <v>106</v>
      </c>
      <c r="X7" s="12"/>
      <c r="Y7" s="12"/>
      <c r="Z7" s="12"/>
    </row>
    <row r="8" spans="1:26" ht="15" customHeight="1">
      <c r="A8" s="31">
        <f>BOM!C$1</f>
        <v>1124150000</v>
      </c>
      <c r="B8" s="32" t="s">
        <v>102</v>
      </c>
      <c r="C8" s="32" t="s">
        <v>103</v>
      </c>
      <c r="D8" s="32" t="s">
        <v>103</v>
      </c>
      <c r="E8" s="33"/>
      <c r="F8" s="34" t="s">
        <v>225</v>
      </c>
      <c r="G8" s="32" t="s">
        <v>103</v>
      </c>
      <c r="H8" s="33"/>
      <c r="I8" s="33"/>
      <c r="J8" s="32" t="s">
        <v>103</v>
      </c>
      <c r="K8" s="33"/>
      <c r="L8" s="33"/>
      <c r="M8" s="34" t="s">
        <v>107</v>
      </c>
      <c r="N8" s="31">
        <f>BOM!B6</f>
        <v>415860040</v>
      </c>
      <c r="O8" s="35" t="s">
        <v>105</v>
      </c>
      <c r="P8" s="35">
        <f>BOM!F6</f>
        <v>1</v>
      </c>
      <c r="Q8" s="31" t="str">
        <f>BOM!E6</f>
        <v>PC</v>
      </c>
      <c r="R8" s="36" t="str">
        <f>BOM!C6</f>
        <v>GR28D低脚阀芯</v>
      </c>
      <c r="S8" s="37"/>
      <c r="T8" s="37"/>
      <c r="U8" s="37"/>
      <c r="V8" s="37"/>
      <c r="W8" s="38" t="s">
        <v>106</v>
      </c>
      <c r="X8" s="12"/>
      <c r="Y8" s="12"/>
      <c r="Z8" s="12"/>
    </row>
    <row r="9" spans="1:26" ht="15" customHeight="1">
      <c r="A9" s="31">
        <f>BOM!C$1</f>
        <v>1124150000</v>
      </c>
      <c r="B9" s="32" t="s">
        <v>102</v>
      </c>
      <c r="C9" s="32" t="s">
        <v>103</v>
      </c>
      <c r="D9" s="32" t="s">
        <v>103</v>
      </c>
      <c r="E9" s="33"/>
      <c r="F9" s="34" t="s">
        <v>225</v>
      </c>
      <c r="G9" s="32" t="s">
        <v>103</v>
      </c>
      <c r="H9" s="33"/>
      <c r="I9" s="33"/>
      <c r="J9" s="32" t="s">
        <v>103</v>
      </c>
      <c r="K9" s="33"/>
      <c r="L9" s="33"/>
      <c r="M9" s="34" t="s">
        <v>108</v>
      </c>
      <c r="N9" s="31">
        <f>BOM!B7</f>
        <v>4254279990</v>
      </c>
      <c r="O9" s="35" t="s">
        <v>105</v>
      </c>
      <c r="P9" s="35">
        <f>BOM!F7</f>
        <v>1</v>
      </c>
      <c r="Q9" s="31" t="str">
        <f>BOM!E7</f>
        <v>PC</v>
      </c>
      <c r="R9" s="36" t="str">
        <f>BOM!C7</f>
        <v>新阿卡西亚舒薄丽单孔面盆龙头阀芯底座</v>
      </c>
      <c r="S9" s="37"/>
      <c r="T9" s="37"/>
      <c r="U9" s="37"/>
      <c r="V9" s="37"/>
      <c r="W9" s="38" t="s">
        <v>106</v>
      </c>
      <c r="X9" s="12"/>
      <c r="Y9" s="12"/>
      <c r="Z9" s="12"/>
    </row>
    <row r="10" spans="1:26" ht="15" customHeight="1">
      <c r="A10" s="31">
        <f>BOM!C$1</f>
        <v>1124150000</v>
      </c>
      <c r="B10" s="32" t="s">
        <v>102</v>
      </c>
      <c r="C10" s="32" t="s">
        <v>103</v>
      </c>
      <c r="D10" s="32" t="s">
        <v>103</v>
      </c>
      <c r="E10" s="33"/>
      <c r="F10" s="34" t="s">
        <v>225</v>
      </c>
      <c r="G10" s="32" t="s">
        <v>103</v>
      </c>
      <c r="H10" s="33"/>
      <c r="I10" s="33"/>
      <c r="J10" s="32" t="s">
        <v>103</v>
      </c>
      <c r="K10" s="33"/>
      <c r="L10" s="33"/>
      <c r="M10" s="34" t="s">
        <v>109</v>
      </c>
      <c r="N10" s="31" t="str">
        <f>BOM!B8</f>
        <v>FF1-CN521G00000111</v>
      </c>
      <c r="O10" s="35" t="s">
        <v>105</v>
      </c>
      <c r="P10" s="35">
        <f>BOM!F8</f>
        <v>1</v>
      </c>
      <c r="Q10" s="31" t="str">
        <f>BOM!E8</f>
        <v>PC</v>
      </c>
      <c r="R10" s="36" t="str">
        <f>BOM!C8</f>
        <v>1581212599\O型圈 24*2 HS7</v>
      </c>
      <c r="S10" s="37"/>
      <c r="T10" s="37"/>
      <c r="U10" s="37"/>
      <c r="V10" s="37"/>
      <c r="W10" s="38" t="s">
        <v>106</v>
      </c>
      <c r="X10" s="12"/>
      <c r="Y10" s="12"/>
      <c r="Z10" s="12"/>
    </row>
    <row r="11" spans="1:26" ht="15" customHeight="1">
      <c r="A11" s="31">
        <f>BOM!C$1</f>
        <v>1124150000</v>
      </c>
      <c r="B11" s="32" t="s">
        <v>102</v>
      </c>
      <c r="C11" s="32" t="s">
        <v>103</v>
      </c>
      <c r="D11" s="32" t="s">
        <v>103</v>
      </c>
      <c r="E11" s="33"/>
      <c r="F11" s="34" t="s">
        <v>225</v>
      </c>
      <c r="G11" s="32" t="s">
        <v>103</v>
      </c>
      <c r="H11" s="33"/>
      <c r="I11" s="33"/>
      <c r="J11" s="32" t="s">
        <v>103</v>
      </c>
      <c r="K11" s="33"/>
      <c r="L11" s="33"/>
      <c r="M11" s="34" t="s">
        <v>110</v>
      </c>
      <c r="N11" s="31" t="str">
        <f>BOM!B9</f>
        <v>FF1-CN521G00000255</v>
      </c>
      <c r="O11" s="35" t="s">
        <v>105</v>
      </c>
      <c r="P11" s="35">
        <f>BOM!F9</f>
        <v>1</v>
      </c>
      <c r="Q11" s="31" t="str">
        <f>BOM!E9</f>
        <v>PC</v>
      </c>
      <c r="R11" s="36" t="str">
        <f>BOM!C9</f>
        <v>158A912641\O环 28,30x1,78</v>
      </c>
      <c r="S11" s="37"/>
      <c r="T11" s="37"/>
      <c r="U11" s="37"/>
      <c r="V11" s="37"/>
      <c r="W11" s="38" t="s">
        <v>106</v>
      </c>
      <c r="X11" s="12"/>
      <c r="Y11" s="12"/>
      <c r="Z11" s="12"/>
    </row>
    <row r="12" spans="1:26" ht="15" customHeight="1">
      <c r="A12" s="31">
        <f>BOM!C$1</f>
        <v>1124150000</v>
      </c>
      <c r="B12" s="32" t="s">
        <v>102</v>
      </c>
      <c r="C12" s="32" t="s">
        <v>103</v>
      </c>
      <c r="D12" s="32" t="s">
        <v>103</v>
      </c>
      <c r="E12" s="33"/>
      <c r="F12" s="34" t="s">
        <v>225</v>
      </c>
      <c r="G12" s="32" t="s">
        <v>103</v>
      </c>
      <c r="H12" s="33"/>
      <c r="I12" s="33"/>
      <c r="J12" s="32" t="s">
        <v>103</v>
      </c>
      <c r="K12" s="33"/>
      <c r="L12" s="33"/>
      <c r="M12" s="34" t="s">
        <v>111</v>
      </c>
      <c r="N12" s="31">
        <f>BOM!B10</f>
        <v>4254129990</v>
      </c>
      <c r="O12" s="35" t="s">
        <v>105</v>
      </c>
      <c r="P12" s="35">
        <f>BOM!F10</f>
        <v>1</v>
      </c>
      <c r="Q12" s="31" t="str">
        <f>BOM!E10</f>
        <v>PC</v>
      </c>
      <c r="R12" s="36" t="str">
        <f>BOM!C10</f>
        <v>新阿卡西亚舒薄丽单孔阀芯螺母</v>
      </c>
      <c r="S12" s="37"/>
      <c r="T12" s="37"/>
      <c r="U12" s="37"/>
      <c r="V12" s="37"/>
      <c r="W12" s="38" t="s">
        <v>106</v>
      </c>
      <c r="X12" s="12"/>
      <c r="Y12" s="12"/>
      <c r="Z12" s="12"/>
    </row>
    <row r="13" spans="1:26" ht="15" customHeight="1">
      <c r="A13" s="31">
        <f>BOM!C$1</f>
        <v>1124150000</v>
      </c>
      <c r="B13" s="32" t="s">
        <v>102</v>
      </c>
      <c r="C13" s="32" t="s">
        <v>103</v>
      </c>
      <c r="D13" s="32" t="s">
        <v>103</v>
      </c>
      <c r="E13" s="33"/>
      <c r="F13" s="34" t="s">
        <v>225</v>
      </c>
      <c r="G13" s="32" t="s">
        <v>103</v>
      </c>
      <c r="H13" s="33"/>
      <c r="I13" s="33"/>
      <c r="J13" s="32" t="s">
        <v>103</v>
      </c>
      <c r="K13" s="33"/>
      <c r="L13" s="33"/>
      <c r="M13" s="34" t="s">
        <v>112</v>
      </c>
      <c r="N13" s="31">
        <f>BOM!B11</f>
        <v>4254150200</v>
      </c>
      <c r="O13" s="35" t="s">
        <v>105</v>
      </c>
      <c r="P13" s="35">
        <f>BOM!F11</f>
        <v>1</v>
      </c>
      <c r="Q13" s="31" t="str">
        <f>BOM!E11</f>
        <v>PC</v>
      </c>
      <c r="R13" s="36" t="str">
        <f>BOM!C11</f>
        <v>新阿卡西亚舒薄丽单孔面盆龙头顶盖</v>
      </c>
      <c r="S13" s="37"/>
      <c r="T13" s="37"/>
      <c r="U13" s="37"/>
      <c r="V13" s="37"/>
      <c r="W13" s="38" t="s">
        <v>106</v>
      </c>
      <c r="X13" s="12"/>
      <c r="Y13" s="12"/>
      <c r="Z13" s="12"/>
    </row>
    <row r="14" spans="1:26" ht="15" customHeight="1">
      <c r="A14" s="31">
        <f>BOM!C$1</f>
        <v>1124150000</v>
      </c>
      <c r="B14" s="32" t="s">
        <v>102</v>
      </c>
      <c r="C14" s="32" t="s">
        <v>103</v>
      </c>
      <c r="D14" s="32" t="s">
        <v>103</v>
      </c>
      <c r="E14" s="33"/>
      <c r="F14" s="34" t="s">
        <v>225</v>
      </c>
      <c r="G14" s="32" t="s">
        <v>103</v>
      </c>
      <c r="H14" s="33"/>
      <c r="I14" s="33"/>
      <c r="J14" s="32" t="s">
        <v>103</v>
      </c>
      <c r="K14" s="33"/>
      <c r="L14" s="33"/>
      <c r="M14" s="34" t="s">
        <v>113</v>
      </c>
      <c r="N14" s="31">
        <f>BOM!B12</f>
        <v>4253969990</v>
      </c>
      <c r="O14" s="35" t="s">
        <v>105</v>
      </c>
      <c r="P14" s="35">
        <f>BOM!F12</f>
        <v>1</v>
      </c>
      <c r="Q14" s="31" t="str">
        <f>BOM!E12</f>
        <v>PC</v>
      </c>
      <c r="R14" s="36" t="str">
        <f>BOM!C12</f>
        <v>新阿卡西亚舒薄丽单孔面盆龙头密封垫</v>
      </c>
      <c r="S14" s="37"/>
      <c r="T14" s="37"/>
      <c r="U14" s="37"/>
      <c r="V14" s="37"/>
      <c r="W14" s="38" t="s">
        <v>106</v>
      </c>
      <c r="X14" s="12"/>
      <c r="Y14" s="12"/>
      <c r="Z14" s="12"/>
    </row>
    <row r="15" spans="1:26" ht="15" customHeight="1">
      <c r="A15" s="31">
        <f>BOM!C$1</f>
        <v>1124150000</v>
      </c>
      <c r="B15" s="32" t="s">
        <v>102</v>
      </c>
      <c r="C15" s="32" t="s">
        <v>103</v>
      </c>
      <c r="D15" s="32" t="s">
        <v>103</v>
      </c>
      <c r="E15" s="33"/>
      <c r="F15" s="34" t="s">
        <v>225</v>
      </c>
      <c r="G15" s="32" t="s">
        <v>103</v>
      </c>
      <c r="H15" s="33"/>
      <c r="I15" s="33"/>
      <c r="J15" s="32" t="s">
        <v>103</v>
      </c>
      <c r="K15" s="33"/>
      <c r="L15" s="33"/>
      <c r="M15" s="34" t="s">
        <v>114</v>
      </c>
      <c r="N15" s="31" t="str">
        <f>BOM!B13</f>
        <v>FF1-CN521G0006399R</v>
      </c>
      <c r="O15" s="35" t="s">
        <v>105</v>
      </c>
      <c r="P15" s="35">
        <f>BOM!F13</f>
        <v>1</v>
      </c>
      <c r="Q15" s="31" t="str">
        <f>BOM!E13</f>
        <v>PC</v>
      </c>
      <c r="R15" s="36" t="str">
        <f>BOM!C13</f>
        <v>O型圈 Ф28*1.5</v>
      </c>
      <c r="S15" s="37"/>
      <c r="T15" s="37"/>
      <c r="U15" s="37"/>
      <c r="V15" s="37"/>
      <c r="W15" s="38" t="s">
        <v>106</v>
      </c>
      <c r="X15" s="12"/>
      <c r="Y15" s="12"/>
      <c r="Z15" s="12"/>
    </row>
    <row r="16" spans="1:26" ht="15" customHeight="1">
      <c r="A16" s="31">
        <f>BOM!C$1</f>
        <v>1124150000</v>
      </c>
      <c r="B16" s="32" t="s">
        <v>102</v>
      </c>
      <c r="C16" s="32" t="s">
        <v>103</v>
      </c>
      <c r="D16" s="32" t="s">
        <v>103</v>
      </c>
      <c r="E16" s="33"/>
      <c r="F16" s="34" t="s">
        <v>225</v>
      </c>
      <c r="G16" s="32" t="s">
        <v>103</v>
      </c>
      <c r="H16" s="33"/>
      <c r="I16" s="33"/>
      <c r="J16" s="32" t="s">
        <v>103</v>
      </c>
      <c r="K16" s="33"/>
      <c r="L16" s="33"/>
      <c r="M16" s="34" t="s">
        <v>115</v>
      </c>
      <c r="N16" s="31">
        <f>BOM!B14</f>
        <v>4277669990</v>
      </c>
      <c r="O16" s="35" t="s">
        <v>105</v>
      </c>
      <c r="P16" s="35">
        <f>BOM!F14</f>
        <v>1</v>
      </c>
      <c r="Q16" s="31" t="str">
        <f>BOM!E14</f>
        <v>PC</v>
      </c>
      <c r="R16" s="36" t="str">
        <f>BOM!C14</f>
        <v>内六方螺钉M4x3-130°</v>
      </c>
      <c r="S16" s="37"/>
      <c r="T16" s="37"/>
      <c r="U16" s="37"/>
      <c r="V16" s="37"/>
      <c r="W16" s="38" t="s">
        <v>106</v>
      </c>
      <c r="X16" s="12"/>
      <c r="Y16" s="12"/>
      <c r="Z16" s="12"/>
    </row>
    <row r="17" spans="1:26" ht="15" customHeight="1">
      <c r="A17" s="31">
        <f>BOM!C$1</f>
        <v>1124150000</v>
      </c>
      <c r="B17" s="32" t="s">
        <v>102</v>
      </c>
      <c r="C17" s="32" t="s">
        <v>103</v>
      </c>
      <c r="D17" s="32" t="s">
        <v>103</v>
      </c>
      <c r="E17" s="33"/>
      <c r="F17" s="34" t="s">
        <v>225</v>
      </c>
      <c r="G17" s="32" t="s">
        <v>103</v>
      </c>
      <c r="H17" s="33"/>
      <c r="I17" s="33"/>
      <c r="J17" s="32" t="s">
        <v>103</v>
      </c>
      <c r="K17" s="33"/>
      <c r="L17" s="33"/>
      <c r="M17" s="34" t="s">
        <v>116</v>
      </c>
      <c r="N17" s="31">
        <f>BOM!B15</f>
        <v>4253090000</v>
      </c>
      <c r="O17" s="35" t="s">
        <v>105</v>
      </c>
      <c r="P17" s="35">
        <f>BOM!F15</f>
        <v>1</v>
      </c>
      <c r="Q17" s="31" t="str">
        <f>BOM!E15</f>
        <v>PC</v>
      </c>
      <c r="R17" s="36" t="str">
        <f>BOM!C15</f>
        <v>新阿卡西亚舒薄丽高脚碗盆龙头把手</v>
      </c>
      <c r="S17" s="37"/>
      <c r="T17" s="37"/>
      <c r="U17" s="37"/>
      <c r="V17" s="37"/>
      <c r="W17" s="38" t="s">
        <v>106</v>
      </c>
      <c r="X17" s="12"/>
      <c r="Y17" s="12"/>
      <c r="Z17" s="12"/>
    </row>
    <row r="18" spans="1:26" ht="15" customHeight="1">
      <c r="A18" s="31">
        <f>BOM!C$1</f>
        <v>1124150000</v>
      </c>
      <c r="B18" s="32" t="s">
        <v>102</v>
      </c>
      <c r="C18" s="32" t="s">
        <v>103</v>
      </c>
      <c r="D18" s="32" t="s">
        <v>103</v>
      </c>
      <c r="E18" s="33"/>
      <c r="F18" s="34" t="s">
        <v>225</v>
      </c>
      <c r="G18" s="32" t="s">
        <v>103</v>
      </c>
      <c r="H18" s="33"/>
      <c r="I18" s="33"/>
      <c r="J18" s="32" t="s">
        <v>103</v>
      </c>
      <c r="K18" s="33"/>
      <c r="L18" s="33"/>
      <c r="M18" s="34" t="s">
        <v>117</v>
      </c>
      <c r="N18" s="31" t="str">
        <f>BOM!B16</f>
        <v>FF1-CN521T0002599P</v>
      </c>
      <c r="O18" s="35" t="s">
        <v>105</v>
      </c>
      <c r="P18" s="35">
        <f>BOM!F16</f>
        <v>1</v>
      </c>
      <c r="Q18" s="31" t="str">
        <f>BOM!E16</f>
        <v>PC</v>
      </c>
      <c r="R18" s="36" t="str">
        <f>BOM!C16</f>
        <v>卡扣式进水软管（红）（L=600mm)</v>
      </c>
      <c r="S18" s="37"/>
      <c r="T18" s="37"/>
      <c r="U18" s="37"/>
      <c r="V18" s="37"/>
      <c r="W18" s="38" t="s">
        <v>106</v>
      </c>
      <c r="X18" s="12"/>
      <c r="Y18" s="12"/>
      <c r="Z18" s="12"/>
    </row>
    <row r="19" spans="1:26" ht="15" customHeight="1">
      <c r="A19" s="31">
        <f>BOM!C$1</f>
        <v>1124150000</v>
      </c>
      <c r="B19" s="32" t="s">
        <v>102</v>
      </c>
      <c r="C19" s="32" t="s">
        <v>103</v>
      </c>
      <c r="D19" s="32" t="s">
        <v>103</v>
      </c>
      <c r="E19" s="33"/>
      <c r="F19" s="34" t="s">
        <v>225</v>
      </c>
      <c r="G19" s="32" t="s">
        <v>103</v>
      </c>
      <c r="H19" s="33"/>
      <c r="I19" s="33"/>
      <c r="J19" s="32" t="s">
        <v>103</v>
      </c>
      <c r="K19" s="33"/>
      <c r="L19" s="33"/>
      <c r="M19" s="34" t="s">
        <v>118</v>
      </c>
      <c r="N19" s="31" t="str">
        <f>BOM!B17</f>
        <v>FF1-CN521T0002699P</v>
      </c>
      <c r="O19" s="35" t="s">
        <v>105</v>
      </c>
      <c r="P19" s="35">
        <f>BOM!F17</f>
        <v>1</v>
      </c>
      <c r="Q19" s="31" t="str">
        <f>BOM!E17</f>
        <v>PC</v>
      </c>
      <c r="R19" s="36" t="str">
        <f>BOM!C17</f>
        <v>卡扣式进水软管（蓝）（L=600mm)</v>
      </c>
      <c r="S19" s="37"/>
      <c r="T19" s="37"/>
      <c r="U19" s="37"/>
      <c r="V19" s="37"/>
      <c r="W19" s="38" t="s">
        <v>106</v>
      </c>
      <c r="X19" s="12"/>
      <c r="Y19" s="12"/>
      <c r="Z19" s="12"/>
    </row>
    <row r="20" spans="1:26" ht="15" customHeight="1">
      <c r="A20" s="31">
        <f>BOM!C$1</f>
        <v>1124150000</v>
      </c>
      <c r="B20" s="32" t="s">
        <v>102</v>
      </c>
      <c r="C20" s="32" t="s">
        <v>103</v>
      </c>
      <c r="D20" s="32" t="s">
        <v>103</v>
      </c>
      <c r="E20" s="33"/>
      <c r="F20" s="34" t="s">
        <v>225</v>
      </c>
      <c r="G20" s="32" t="s">
        <v>103</v>
      </c>
      <c r="H20" s="33"/>
      <c r="I20" s="33"/>
      <c r="J20" s="32" t="s">
        <v>103</v>
      </c>
      <c r="K20" s="33"/>
      <c r="L20" s="33"/>
      <c r="M20" s="34" t="s">
        <v>119</v>
      </c>
      <c r="N20" s="31">
        <f>BOM!B18</f>
        <v>4253979990</v>
      </c>
      <c r="O20" s="35" t="s">
        <v>105</v>
      </c>
      <c r="P20" s="35">
        <f>BOM!F18</f>
        <v>1</v>
      </c>
      <c r="Q20" s="31" t="str">
        <f>BOM!E18</f>
        <v>PC</v>
      </c>
      <c r="R20" s="36" t="str">
        <f>BOM!C18</f>
        <v>新阿卡西亚舒薄丽面盆龙头软管卡环</v>
      </c>
      <c r="S20" s="37"/>
      <c r="T20" s="37"/>
      <c r="U20" s="37"/>
      <c r="V20" s="37"/>
      <c r="W20" s="38" t="s">
        <v>106</v>
      </c>
      <c r="X20" s="12"/>
      <c r="Y20" s="12"/>
      <c r="Z20" s="12"/>
    </row>
    <row r="21" spans="1:26" ht="15" customHeight="1">
      <c r="A21" s="31">
        <f>BOM!C$1</f>
        <v>1124150000</v>
      </c>
      <c r="B21" s="32" t="s">
        <v>102</v>
      </c>
      <c r="C21" s="32" t="s">
        <v>103</v>
      </c>
      <c r="D21" s="32" t="s">
        <v>103</v>
      </c>
      <c r="E21" s="33"/>
      <c r="F21" s="34" t="s">
        <v>225</v>
      </c>
      <c r="G21" s="32" t="s">
        <v>103</v>
      </c>
      <c r="H21" s="33"/>
      <c r="I21" s="33"/>
      <c r="J21" s="32" t="s">
        <v>103</v>
      </c>
      <c r="K21" s="33"/>
      <c r="L21" s="33"/>
      <c r="M21" s="34" t="s">
        <v>120</v>
      </c>
      <c r="N21" s="31" t="str">
        <f>BOM!B19</f>
        <v>FF1-CN521A0008299P</v>
      </c>
      <c r="O21" s="35" t="s">
        <v>105</v>
      </c>
      <c r="P21" s="35">
        <f>BOM!F19</f>
        <v>1</v>
      </c>
      <c r="Q21" s="31" t="str">
        <f>BOM!E19</f>
        <v>PC</v>
      </c>
      <c r="R21" s="36" t="str">
        <f>BOM!C19</f>
        <v>M24X1 SLIM Air可调角度起泡器(408014010-PCA-DC-1</v>
      </c>
      <c r="S21" s="37"/>
      <c r="T21" s="37"/>
      <c r="U21" s="37"/>
      <c r="V21" s="37"/>
      <c r="W21" s="38" t="s">
        <v>106</v>
      </c>
      <c r="X21" s="12"/>
      <c r="Y21" s="12"/>
      <c r="Z21" s="12"/>
    </row>
    <row r="22" spans="1:26" ht="15" customHeight="1">
      <c r="A22" s="31">
        <f>BOM!C$1</f>
        <v>1124150000</v>
      </c>
      <c r="B22" s="32" t="s">
        <v>102</v>
      </c>
      <c r="C22" s="32" t="s">
        <v>103</v>
      </c>
      <c r="D22" s="32" t="s">
        <v>103</v>
      </c>
      <c r="E22" s="33"/>
      <c r="F22" s="34" t="s">
        <v>225</v>
      </c>
      <c r="G22" s="32" t="s">
        <v>103</v>
      </c>
      <c r="H22" s="33"/>
      <c r="I22" s="33"/>
      <c r="J22" s="32" t="s">
        <v>103</v>
      </c>
      <c r="K22" s="33"/>
      <c r="L22" s="33"/>
      <c r="M22" s="34" t="s">
        <v>121</v>
      </c>
      <c r="N22" s="31">
        <f>BOM!B20</f>
        <v>4253950000</v>
      </c>
      <c r="O22" s="35" t="s">
        <v>105</v>
      </c>
      <c r="P22" s="35">
        <f>BOM!F20</f>
        <v>1</v>
      </c>
      <c r="Q22" s="31" t="str">
        <f>BOM!E20</f>
        <v>PC</v>
      </c>
      <c r="R22" s="36" t="str">
        <f>BOM!C20</f>
        <v>新阿卡西亚舒薄丽单孔面盆龙头底部垫片</v>
      </c>
      <c r="S22" s="37"/>
      <c r="T22" s="37"/>
      <c r="U22" s="37"/>
      <c r="V22" s="37"/>
      <c r="W22" s="38" t="s">
        <v>106</v>
      </c>
      <c r="X22" s="12"/>
      <c r="Y22" s="12"/>
      <c r="Z22" s="12"/>
    </row>
    <row r="23" spans="1:26" ht="15" customHeight="1">
      <c r="A23" s="31">
        <f>BOM!C$1</f>
        <v>1124150000</v>
      </c>
      <c r="B23" s="32" t="s">
        <v>102</v>
      </c>
      <c r="C23" s="32" t="s">
        <v>103</v>
      </c>
      <c r="D23" s="32" t="s">
        <v>103</v>
      </c>
      <c r="E23" s="33"/>
      <c r="F23" s="34" t="s">
        <v>225</v>
      </c>
      <c r="G23" s="32" t="s">
        <v>103</v>
      </c>
      <c r="H23" s="33"/>
      <c r="I23" s="33"/>
      <c r="J23" s="32" t="s">
        <v>103</v>
      </c>
      <c r="K23" s="33"/>
      <c r="L23" s="33"/>
      <c r="M23" s="34" t="s">
        <v>122</v>
      </c>
      <c r="N23" s="31">
        <f>BOM!B21</f>
        <v>4301139990</v>
      </c>
      <c r="O23" s="35" t="s">
        <v>105</v>
      </c>
      <c r="P23" s="35">
        <f>BOM!F21</f>
        <v>1</v>
      </c>
      <c r="Q23" s="31" t="str">
        <f>BOM!E21</f>
        <v>PC</v>
      </c>
      <c r="R23" s="36" t="str">
        <f>BOM!C21</f>
        <v>平垫片_45x34.7x3_硬度40</v>
      </c>
      <c r="S23" s="37"/>
      <c r="T23" s="37"/>
      <c r="U23" s="37"/>
      <c r="V23" s="37"/>
      <c r="W23" s="38" t="s">
        <v>106</v>
      </c>
      <c r="X23" s="12"/>
      <c r="Y23" s="12"/>
      <c r="Z23" s="12"/>
    </row>
    <row r="24" spans="1:26" ht="15" customHeight="1">
      <c r="A24" s="31">
        <f>BOM!C$1</f>
        <v>1124150000</v>
      </c>
      <c r="B24" s="32" t="s">
        <v>102</v>
      </c>
      <c r="C24" s="32" t="s">
        <v>103</v>
      </c>
      <c r="D24" s="32" t="s">
        <v>103</v>
      </c>
      <c r="E24" s="33"/>
      <c r="F24" s="34" t="s">
        <v>225</v>
      </c>
      <c r="G24" s="32" t="s">
        <v>103</v>
      </c>
      <c r="H24" s="33"/>
      <c r="I24" s="33"/>
      <c r="J24" s="32" t="s">
        <v>103</v>
      </c>
      <c r="K24" s="33"/>
      <c r="L24" s="33"/>
      <c r="M24" s="34" t="s">
        <v>123</v>
      </c>
      <c r="N24" s="31" t="str">
        <f>BOM!B22</f>
        <v>FF1-CN521X0019750B</v>
      </c>
      <c r="O24" s="35" t="s">
        <v>105</v>
      </c>
      <c r="P24" s="35">
        <f>BOM!F22</f>
        <v>1</v>
      </c>
      <c r="Q24" s="31" t="str">
        <f>BOM!E22</f>
        <v>PC</v>
      </c>
      <c r="R24" s="36" t="str">
        <f>BOM!C22</f>
        <v>PA型全铜手压排杆(带溢水口)</v>
      </c>
      <c r="S24" s="37"/>
      <c r="T24" s="37"/>
      <c r="U24" s="37"/>
      <c r="V24" s="37"/>
      <c r="W24" s="38" t="s">
        <v>106</v>
      </c>
      <c r="X24" s="12"/>
      <c r="Y24" s="12"/>
      <c r="Z24" s="12"/>
    </row>
    <row r="25" spans="1:26" ht="15" customHeight="1">
      <c r="A25" s="31">
        <f>BOM!C$1</f>
        <v>1124150000</v>
      </c>
      <c r="B25" s="32" t="s">
        <v>102</v>
      </c>
      <c r="C25" s="32" t="s">
        <v>103</v>
      </c>
      <c r="D25" s="32" t="s">
        <v>103</v>
      </c>
      <c r="E25" s="33"/>
      <c r="F25" s="34" t="s">
        <v>225</v>
      </c>
      <c r="G25" s="32" t="s">
        <v>103</v>
      </c>
      <c r="H25" s="33"/>
      <c r="I25" s="33"/>
      <c r="J25" s="32" t="s">
        <v>103</v>
      </c>
      <c r="K25" s="33"/>
      <c r="L25" s="33"/>
      <c r="M25" s="34" t="s">
        <v>124</v>
      </c>
      <c r="N25" s="31" t="str">
        <f>BOM!B23</f>
        <v>FF1-CN521J0023299S</v>
      </c>
      <c r="O25" s="35" t="s">
        <v>105</v>
      </c>
      <c r="P25" s="35">
        <f>BOM!F23</f>
        <v>1</v>
      </c>
      <c r="Q25" s="31" t="str">
        <f>BOM!E23</f>
        <v>PC</v>
      </c>
      <c r="R25" s="36" t="str">
        <f>BOM!C23</f>
        <v>螺柱M8x70</v>
      </c>
      <c r="S25" s="37"/>
      <c r="T25" s="37"/>
      <c r="U25" s="37"/>
      <c r="V25" s="37"/>
      <c r="W25" s="38" t="s">
        <v>106</v>
      </c>
      <c r="X25" s="12"/>
      <c r="Y25" s="12"/>
      <c r="Z25" s="12"/>
    </row>
    <row r="26" spans="1:26" ht="15" customHeight="1">
      <c r="A26" s="31">
        <f>BOM!C$1</f>
        <v>1124150000</v>
      </c>
      <c r="B26" s="32" t="s">
        <v>102</v>
      </c>
      <c r="C26" s="32" t="s">
        <v>103</v>
      </c>
      <c r="D26" s="32" t="s">
        <v>103</v>
      </c>
      <c r="E26" s="33"/>
      <c r="F26" s="34" t="s">
        <v>225</v>
      </c>
      <c r="G26" s="32" t="s">
        <v>103</v>
      </c>
      <c r="H26" s="33"/>
      <c r="I26" s="33"/>
      <c r="J26" s="32" t="s">
        <v>103</v>
      </c>
      <c r="K26" s="33"/>
      <c r="L26" s="33"/>
      <c r="M26" s="34" t="s">
        <v>125</v>
      </c>
      <c r="N26" s="31" t="str">
        <f>BOM!B24</f>
        <v>FF1-CN521G00000092</v>
      </c>
      <c r="O26" s="35" t="s">
        <v>105</v>
      </c>
      <c r="P26" s="35">
        <f>BOM!F24</f>
        <v>1</v>
      </c>
      <c r="Q26" s="31" t="str">
        <f>BOM!E24</f>
        <v>PC</v>
      </c>
      <c r="R26" s="36" t="str">
        <f>BOM!C24</f>
        <v>1581191299\改进型GNV单体橡胶垫</v>
      </c>
      <c r="S26" s="37"/>
      <c r="T26" s="37"/>
      <c r="U26" s="37"/>
      <c r="V26" s="37"/>
      <c r="W26" s="38" t="s">
        <v>106</v>
      </c>
      <c r="X26" s="12"/>
      <c r="Y26" s="12"/>
      <c r="Z26" s="12"/>
    </row>
    <row r="27" spans="1:26" ht="15" customHeight="1">
      <c r="A27" s="31">
        <f>BOM!C$1</f>
        <v>1124150000</v>
      </c>
      <c r="B27" s="32" t="s">
        <v>102</v>
      </c>
      <c r="C27" s="32" t="s">
        <v>103</v>
      </c>
      <c r="D27" s="32" t="s">
        <v>103</v>
      </c>
      <c r="E27" s="33"/>
      <c r="F27" s="34" t="s">
        <v>225</v>
      </c>
      <c r="G27" s="32" t="s">
        <v>103</v>
      </c>
      <c r="H27" s="33"/>
      <c r="I27" s="33"/>
      <c r="J27" s="32" t="s">
        <v>103</v>
      </c>
      <c r="K27" s="33"/>
      <c r="L27" s="33"/>
      <c r="M27" s="34" t="s">
        <v>126</v>
      </c>
      <c r="N27" s="31" t="str">
        <f>BOM!B25</f>
        <v>FF1-CN521F00000064</v>
      </c>
      <c r="O27" s="35" t="s">
        <v>105</v>
      </c>
      <c r="P27" s="35">
        <f>BOM!F25</f>
        <v>1</v>
      </c>
      <c r="Q27" s="31" t="str">
        <f>BOM!E25</f>
        <v>PC</v>
      </c>
      <c r="R27" s="36" t="str">
        <f>BOM!C25</f>
        <v>1580770299\改进型GNV单体紧固板</v>
      </c>
      <c r="S27" s="37"/>
      <c r="T27" s="37"/>
      <c r="U27" s="37"/>
      <c r="V27" s="37"/>
      <c r="W27" s="38" t="s">
        <v>106</v>
      </c>
      <c r="X27" s="12"/>
      <c r="Y27" s="12"/>
      <c r="Z27" s="12"/>
    </row>
    <row r="28" spans="1:26" ht="15" customHeight="1">
      <c r="A28" s="31">
        <f>BOM!C$1</f>
        <v>1124150000</v>
      </c>
      <c r="B28" s="32" t="s">
        <v>102</v>
      </c>
      <c r="C28" s="32" t="s">
        <v>103</v>
      </c>
      <c r="D28" s="32" t="s">
        <v>103</v>
      </c>
      <c r="E28" s="33"/>
      <c r="F28" s="34" t="s">
        <v>225</v>
      </c>
      <c r="G28" s="32" t="s">
        <v>103</v>
      </c>
      <c r="H28" s="33"/>
      <c r="I28" s="33"/>
      <c r="J28" s="32" t="s">
        <v>103</v>
      </c>
      <c r="K28" s="33"/>
      <c r="L28" s="33"/>
      <c r="M28" s="34" t="s">
        <v>127</v>
      </c>
      <c r="N28" s="31" t="str">
        <f>BOM!B26</f>
        <v>FF1-CN521N0008499S</v>
      </c>
      <c r="O28" s="35" t="s">
        <v>105</v>
      </c>
      <c r="P28" s="35">
        <f>BOM!F26</f>
        <v>1</v>
      </c>
      <c r="Q28" s="31" t="str">
        <f>BOM!E26</f>
        <v>PC</v>
      </c>
      <c r="R28" s="36" t="str">
        <f>BOM!C26</f>
        <v>不锈钢螺母M8X12</v>
      </c>
      <c r="S28" s="37"/>
      <c r="T28" s="37"/>
      <c r="U28" s="37"/>
      <c r="V28" s="37"/>
      <c r="W28" s="38" t="s">
        <v>106</v>
      </c>
      <c r="X28" s="12"/>
      <c r="Y28" s="12"/>
      <c r="Z28" s="12"/>
    </row>
    <row r="29" spans="1:26" ht="15" customHeight="1">
      <c r="A29" s="31">
        <f>BOM!C$1</f>
        <v>1124150000</v>
      </c>
      <c r="B29" s="32" t="s">
        <v>102</v>
      </c>
      <c r="C29" s="32" t="s">
        <v>103</v>
      </c>
      <c r="D29" s="32" t="s">
        <v>103</v>
      </c>
      <c r="E29" s="33"/>
      <c r="F29" s="34" t="s">
        <v>225</v>
      </c>
      <c r="G29" s="32" t="s">
        <v>103</v>
      </c>
      <c r="H29" s="33"/>
      <c r="I29" s="33"/>
      <c r="J29" s="32" t="s">
        <v>103</v>
      </c>
      <c r="K29" s="33"/>
      <c r="L29" s="33"/>
      <c r="M29" s="34" t="s">
        <v>128</v>
      </c>
      <c r="N29" s="31" t="str">
        <f>BOM!B27</f>
        <v>FF1-CN521A00000097</v>
      </c>
      <c r="O29" s="35" t="s">
        <v>105</v>
      </c>
      <c r="P29" s="35">
        <f>BOM!F27</f>
        <v>1</v>
      </c>
      <c r="Q29" s="31" t="str">
        <f>BOM!E27</f>
        <v>PC</v>
      </c>
      <c r="R29" s="36" t="str">
        <f>BOM!C27</f>
        <v>1582364399\M24X1 SLIM 起泡器扳手</v>
      </c>
      <c r="S29" s="37"/>
      <c r="T29" s="37"/>
      <c r="U29" s="37"/>
      <c r="V29" s="37"/>
      <c r="W29" s="38" t="s">
        <v>106</v>
      </c>
      <c r="X29" s="12"/>
      <c r="Y29" s="12"/>
      <c r="Z29" s="12"/>
    </row>
    <row r="30" spans="1:26" ht="15" customHeight="1">
      <c r="A30" s="31">
        <f>BOM!C$1</f>
        <v>1124150000</v>
      </c>
      <c r="B30" s="32" t="s">
        <v>102</v>
      </c>
      <c r="C30" s="32" t="s">
        <v>103</v>
      </c>
      <c r="D30" s="32" t="s">
        <v>103</v>
      </c>
      <c r="E30" s="33"/>
      <c r="F30" s="34" t="s">
        <v>225</v>
      </c>
      <c r="G30" s="32" t="s">
        <v>103</v>
      </c>
      <c r="H30" s="33"/>
      <c r="I30" s="33"/>
      <c r="J30" s="32" t="s">
        <v>103</v>
      </c>
      <c r="K30" s="33"/>
      <c r="L30" s="33"/>
      <c r="M30" s="34" t="s">
        <v>129</v>
      </c>
      <c r="N30" s="31" t="str">
        <f>BOM!B28</f>
        <v>FF1-CN521Z00000253</v>
      </c>
      <c r="O30" s="35" t="s">
        <v>105</v>
      </c>
      <c r="P30" s="35">
        <f>BOM!F28</f>
        <v>1</v>
      </c>
      <c r="Q30" s="31" t="str">
        <f>BOM!E28</f>
        <v>PC</v>
      </c>
      <c r="R30" s="36" t="str">
        <f>BOM!C28</f>
        <v>1582361499\六方扳手 (对边2.0)</v>
      </c>
      <c r="S30" s="37"/>
      <c r="T30" s="37"/>
      <c r="U30" s="37"/>
      <c r="V30" s="37"/>
      <c r="W30" s="38" t="s">
        <v>106</v>
      </c>
      <c r="X30" s="12"/>
      <c r="Y30" s="12"/>
      <c r="Z30" s="12"/>
    </row>
    <row r="31" spans="1:26" ht="15" customHeight="1">
      <c r="A31" s="31">
        <f>BOM!C$1</f>
        <v>1124150000</v>
      </c>
      <c r="B31" s="32" t="s">
        <v>102</v>
      </c>
      <c r="C31" s="32" t="s">
        <v>103</v>
      </c>
      <c r="D31" s="32" t="s">
        <v>103</v>
      </c>
      <c r="E31" s="33"/>
      <c r="F31" s="34" t="s">
        <v>225</v>
      </c>
      <c r="G31" s="32" t="s">
        <v>103</v>
      </c>
      <c r="H31" s="33"/>
      <c r="I31" s="33"/>
      <c r="J31" s="32" t="s">
        <v>103</v>
      </c>
      <c r="K31" s="33"/>
      <c r="L31" s="33"/>
      <c r="M31" s="34" t="s">
        <v>130</v>
      </c>
      <c r="N31" s="31" t="str">
        <f>BOM!B29</f>
        <v>FF1-CN521K00401999</v>
      </c>
      <c r="O31" s="35" t="s">
        <v>105</v>
      </c>
      <c r="P31" s="35">
        <f>BOM!F29</f>
        <v>1</v>
      </c>
      <c r="Q31" s="31" t="str">
        <f>BOM!E29</f>
        <v>PC</v>
      </c>
      <c r="R31" s="36" t="str">
        <f>BOM!C29</f>
        <v>防霉干燥剂H-4(4g 防落尘绿色包装)</v>
      </c>
      <c r="S31" s="37"/>
      <c r="T31" s="37"/>
      <c r="U31" s="37"/>
      <c r="V31" s="37"/>
      <c r="W31" s="38" t="s">
        <v>106</v>
      </c>
      <c r="X31" s="12"/>
      <c r="Y31" s="12"/>
      <c r="Z31" s="12"/>
    </row>
    <row r="32" spans="1:26" ht="15" customHeight="1">
      <c r="A32" s="31">
        <f>BOM!C$1</f>
        <v>1124150000</v>
      </c>
      <c r="B32" s="32" t="s">
        <v>102</v>
      </c>
      <c r="C32" s="32" t="s">
        <v>103</v>
      </c>
      <c r="D32" s="32" t="s">
        <v>103</v>
      </c>
      <c r="E32" s="33"/>
      <c r="F32" s="34" t="s">
        <v>225</v>
      </c>
      <c r="G32" s="32" t="s">
        <v>103</v>
      </c>
      <c r="H32" s="33"/>
      <c r="I32" s="33"/>
      <c r="J32" s="32" t="s">
        <v>103</v>
      </c>
      <c r="K32" s="33"/>
      <c r="L32" s="33"/>
      <c r="M32" s="34" t="s">
        <v>131</v>
      </c>
      <c r="N32" s="31">
        <f>BOM!B30</f>
        <v>9016759990</v>
      </c>
      <c r="O32" s="35" t="s">
        <v>105</v>
      </c>
      <c r="P32" s="35">
        <f>BOM!F30</f>
        <v>1</v>
      </c>
      <c r="Q32" s="31" t="str">
        <f>BOM!E30</f>
        <v>PC</v>
      </c>
      <c r="R32" s="36" t="str">
        <f>BOM!C30</f>
        <v xml:space="preserve">	内盒_Loven II单孔龙头(AS黑色Logo 440x240x75)</v>
      </c>
      <c r="S32" s="37"/>
      <c r="T32" s="37"/>
      <c r="U32" s="37"/>
      <c r="V32" s="37"/>
      <c r="W32" s="38" t="s">
        <v>106</v>
      </c>
      <c r="X32" s="12"/>
      <c r="Y32" s="12"/>
      <c r="Z32" s="12"/>
    </row>
    <row r="33" spans="1:26" ht="15" customHeight="1">
      <c r="A33" s="31">
        <f>BOM!C$1</f>
        <v>1124150000</v>
      </c>
      <c r="B33" s="32" t="s">
        <v>102</v>
      </c>
      <c r="C33" s="32" t="s">
        <v>103</v>
      </c>
      <c r="D33" s="32" t="s">
        <v>103</v>
      </c>
      <c r="E33" s="33"/>
      <c r="F33" s="34" t="s">
        <v>225</v>
      </c>
      <c r="G33" s="32" t="s">
        <v>103</v>
      </c>
      <c r="H33" s="33"/>
      <c r="I33" s="33"/>
      <c r="J33" s="32" t="s">
        <v>103</v>
      </c>
      <c r="K33" s="33"/>
      <c r="L33" s="33"/>
      <c r="M33" s="34" t="s">
        <v>132</v>
      </c>
      <c r="N33" s="31" t="str">
        <f>BOM!B31</f>
        <v>FF1-CN521K00472399</v>
      </c>
      <c r="O33" s="35" t="s">
        <v>105</v>
      </c>
      <c r="P33" s="35">
        <f>BOM!F31</f>
        <v>1</v>
      </c>
      <c r="Q33" s="31" t="str">
        <f>BOM!E31</f>
        <v>PC</v>
      </c>
      <c r="R33" s="36" t="str">
        <f>BOM!C31</f>
        <v>纸袋90x130_(60克单光面白色玻璃纸)</v>
      </c>
      <c r="S33" s="37"/>
      <c r="T33" s="37"/>
      <c r="U33" s="37"/>
      <c r="V33" s="37"/>
      <c r="W33" s="38" t="s">
        <v>106</v>
      </c>
      <c r="X33" s="12"/>
      <c r="Y33" s="12"/>
      <c r="Z33" s="12"/>
    </row>
    <row r="34" spans="1:26" ht="15" customHeight="1">
      <c r="A34" s="31">
        <f>BOM!C$1</f>
        <v>1124150000</v>
      </c>
      <c r="B34" s="32" t="s">
        <v>102</v>
      </c>
      <c r="C34" s="32" t="s">
        <v>103</v>
      </c>
      <c r="D34" s="32" t="s">
        <v>103</v>
      </c>
      <c r="E34" s="33"/>
      <c r="F34" s="34" t="s">
        <v>225</v>
      </c>
      <c r="G34" s="32" t="s">
        <v>103</v>
      </c>
      <c r="H34" s="33"/>
      <c r="I34" s="33"/>
      <c r="J34" s="32" t="s">
        <v>103</v>
      </c>
      <c r="K34" s="33"/>
      <c r="L34" s="33"/>
      <c r="M34" s="34" t="s">
        <v>133</v>
      </c>
      <c r="N34" s="31" t="str">
        <f>BOM!B32</f>
        <v>FF1-CN521K00474599</v>
      </c>
      <c r="O34" s="35" t="s">
        <v>105</v>
      </c>
      <c r="P34" s="35">
        <f>BOM!F32</f>
        <v>1</v>
      </c>
      <c r="Q34" s="31" t="str">
        <f>BOM!E32</f>
        <v>PC</v>
      </c>
      <c r="R34" s="36" t="str">
        <f>BOM!C32</f>
        <v>纸袋90x130mm(有AS logo)</v>
      </c>
      <c r="S34" s="37"/>
      <c r="T34" s="37"/>
      <c r="U34" s="37"/>
      <c r="V34" s="37"/>
      <c r="W34" s="38" t="s">
        <v>106</v>
      </c>
      <c r="X34" s="12"/>
      <c r="Y34" s="12"/>
      <c r="Z34" s="12"/>
    </row>
    <row r="35" spans="1:26" ht="15" customHeight="1">
      <c r="A35" s="31">
        <f>BOM!C$1</f>
        <v>1124150000</v>
      </c>
      <c r="B35" s="32" t="s">
        <v>102</v>
      </c>
      <c r="C35" s="32" t="s">
        <v>103</v>
      </c>
      <c r="D35" s="32" t="s">
        <v>103</v>
      </c>
      <c r="E35" s="33"/>
      <c r="F35" s="34" t="s">
        <v>225</v>
      </c>
      <c r="G35" s="32" t="s">
        <v>103</v>
      </c>
      <c r="H35" s="33"/>
      <c r="I35" s="33"/>
      <c r="J35" s="32" t="s">
        <v>103</v>
      </c>
      <c r="K35" s="33"/>
      <c r="L35" s="33"/>
      <c r="M35" s="34" t="s">
        <v>134</v>
      </c>
      <c r="N35" s="31" t="str">
        <f>BOM!B33</f>
        <v>FF1-CN521K00401899</v>
      </c>
      <c r="O35" s="35" t="s">
        <v>105</v>
      </c>
      <c r="P35" s="35">
        <f>BOM!F33</f>
        <v>1</v>
      </c>
      <c r="Q35" s="31" t="str">
        <f>BOM!E33</f>
        <v>PC</v>
      </c>
      <c r="R35" s="36" t="str">
        <f>BOM!C33</f>
        <v>防霉无纺布袋(双层)33*43cm</v>
      </c>
      <c r="S35" s="37"/>
      <c r="T35" s="37"/>
      <c r="U35" s="37"/>
      <c r="V35" s="37"/>
      <c r="W35" s="38" t="s">
        <v>106</v>
      </c>
      <c r="X35" s="12"/>
      <c r="Y35" s="12"/>
      <c r="Z35" s="12"/>
    </row>
    <row r="36" spans="1:26" ht="15" customHeight="1">
      <c r="A36" s="31">
        <f>BOM!C$1</f>
        <v>1124150000</v>
      </c>
      <c r="B36" s="32" t="s">
        <v>102</v>
      </c>
      <c r="C36" s="32" t="s">
        <v>103</v>
      </c>
      <c r="D36" s="32" t="s">
        <v>103</v>
      </c>
      <c r="E36" s="33"/>
      <c r="F36" s="34" t="s">
        <v>225</v>
      </c>
      <c r="G36" s="32" t="s">
        <v>103</v>
      </c>
      <c r="H36" s="33"/>
      <c r="I36" s="33"/>
      <c r="J36" s="32" t="s">
        <v>103</v>
      </c>
      <c r="K36" s="33"/>
      <c r="L36" s="33"/>
      <c r="M36" s="34" t="s">
        <v>135</v>
      </c>
      <c r="N36" s="31" t="str">
        <f>BOM!B34</f>
        <v>FF1-CN521K00000833</v>
      </c>
      <c r="O36" s="35" t="s">
        <v>105</v>
      </c>
      <c r="P36" s="35">
        <f>BOM!F34</f>
        <v>1</v>
      </c>
      <c r="Q36" s="31" t="str">
        <f>BOM!E34</f>
        <v>PC</v>
      </c>
      <c r="R36" s="36" t="str">
        <f>BOM!C34</f>
        <v>1586978099\诗黛单孔加高面盆隔板</v>
      </c>
      <c r="S36" s="37"/>
      <c r="T36" s="37"/>
      <c r="U36" s="37"/>
      <c r="V36" s="37"/>
      <c r="W36" s="38" t="s">
        <v>106</v>
      </c>
      <c r="X36" s="12"/>
      <c r="Y36" s="12"/>
      <c r="Z36" s="12"/>
    </row>
    <row r="37" spans="1:26" ht="15" customHeight="1">
      <c r="A37" s="31">
        <f>BOM!C$1</f>
        <v>1124150000</v>
      </c>
      <c r="B37" s="32" t="s">
        <v>102</v>
      </c>
      <c r="C37" s="32" t="s">
        <v>103</v>
      </c>
      <c r="D37" s="32" t="s">
        <v>103</v>
      </c>
      <c r="E37" s="33"/>
      <c r="F37" s="34" t="s">
        <v>225</v>
      </c>
      <c r="G37" s="32" t="s">
        <v>103</v>
      </c>
      <c r="H37" s="33"/>
      <c r="I37" s="33"/>
      <c r="J37" s="32" t="s">
        <v>103</v>
      </c>
      <c r="K37" s="33"/>
      <c r="L37" s="33"/>
      <c r="M37" s="34" t="s">
        <v>136</v>
      </c>
      <c r="N37" s="31" t="str">
        <f>BOM!B35</f>
        <v>FF1-CN521K00000870</v>
      </c>
      <c r="O37" s="35" t="s">
        <v>105</v>
      </c>
      <c r="P37" s="35">
        <f>BOM!F35</f>
        <v>1</v>
      </c>
      <c r="Q37" s="31" t="str">
        <f>BOM!E35</f>
        <v>PC</v>
      </c>
      <c r="R37" s="36" t="str">
        <f>BOM!C35</f>
        <v>1586987199\奥菲丽 4inch龙头隔板</v>
      </c>
      <c r="S37" s="37"/>
      <c r="T37" s="37"/>
      <c r="U37" s="37"/>
      <c r="V37" s="37"/>
      <c r="W37" s="38" t="s">
        <v>106</v>
      </c>
      <c r="X37" s="12"/>
      <c r="Y37" s="12"/>
      <c r="Z37" s="12"/>
    </row>
    <row r="38" spans="1:26" ht="15" customHeight="1">
      <c r="A38" s="31">
        <f>BOM!C$1</f>
        <v>1124150000</v>
      </c>
      <c r="B38" s="32" t="s">
        <v>102</v>
      </c>
      <c r="C38" s="32" t="s">
        <v>103</v>
      </c>
      <c r="D38" s="32" t="s">
        <v>103</v>
      </c>
      <c r="E38" s="33"/>
      <c r="F38" s="34" t="s">
        <v>228</v>
      </c>
      <c r="G38" s="32" t="s">
        <v>103</v>
      </c>
      <c r="H38" s="33"/>
      <c r="I38" s="33"/>
      <c r="J38" s="32" t="s">
        <v>103</v>
      </c>
      <c r="K38" s="33"/>
      <c r="L38" s="33"/>
      <c r="M38" s="34" t="s">
        <v>137</v>
      </c>
      <c r="N38" s="31" t="str">
        <f>BOM!B36</f>
        <v>FF1-CN521K00000694</v>
      </c>
      <c r="O38" s="35" t="s">
        <v>105</v>
      </c>
      <c r="P38" s="35">
        <f>BOM!F36</f>
        <v>0.25</v>
      </c>
      <c r="Q38" s="31" t="str">
        <f>BOM!E36</f>
        <v>PC</v>
      </c>
      <c r="R38" s="36" t="str">
        <f>BOM!C36</f>
        <v>1586912999\希丽亚侧式单孔水嘴外箱</v>
      </c>
      <c r="S38" s="37"/>
      <c r="T38" s="37"/>
      <c r="U38" s="37"/>
      <c r="V38" s="37"/>
      <c r="W38" s="38" t="s">
        <v>106</v>
      </c>
      <c r="X38" s="12"/>
      <c r="Y38" s="12"/>
      <c r="Z38" s="12"/>
    </row>
    <row r="39" spans="1:26" ht="15" customHeight="1">
      <c r="A39" s="31">
        <f>BOM!C$1</f>
        <v>1124150000</v>
      </c>
      <c r="B39" s="32" t="s">
        <v>102</v>
      </c>
      <c r="C39" s="32" t="s">
        <v>103</v>
      </c>
      <c r="D39" s="32" t="s">
        <v>103</v>
      </c>
      <c r="E39" s="33"/>
      <c r="F39" s="34" t="s">
        <v>228</v>
      </c>
      <c r="G39" s="32" t="s">
        <v>103</v>
      </c>
      <c r="H39" s="33"/>
      <c r="I39" s="33"/>
      <c r="J39" s="32" t="s">
        <v>103</v>
      </c>
      <c r="K39" s="33"/>
      <c r="L39" s="33"/>
      <c r="M39" s="34" t="s">
        <v>138</v>
      </c>
      <c r="N39" s="31" t="str">
        <f>BOM!B37</f>
        <v>FF1-CN521K00000164</v>
      </c>
      <c r="O39" s="35" t="s">
        <v>105</v>
      </c>
      <c r="P39" s="35">
        <f>BOM!F37</f>
        <v>1</v>
      </c>
      <c r="Q39" s="31" t="str">
        <f>BOM!E37</f>
        <v>PC</v>
      </c>
      <c r="R39" s="36" t="str">
        <f>BOM!C37</f>
        <v>1584633799\保养卡(外销专用)</v>
      </c>
      <c r="S39" s="37"/>
      <c r="T39" s="37"/>
      <c r="U39" s="37"/>
      <c r="V39" s="37"/>
      <c r="W39" s="38" t="s">
        <v>106</v>
      </c>
      <c r="X39" s="12"/>
      <c r="Y39" s="12"/>
      <c r="Z39" s="12"/>
    </row>
    <row r="40" spans="1:26" ht="15" customHeight="1">
      <c r="A40" s="31">
        <f>BOM!C$1</f>
        <v>1124150000</v>
      </c>
      <c r="B40" s="32" t="s">
        <v>102</v>
      </c>
      <c r="C40" s="32" t="s">
        <v>103</v>
      </c>
      <c r="D40" s="32" t="s">
        <v>103</v>
      </c>
      <c r="E40" s="33"/>
      <c r="F40" s="34" t="s">
        <v>228</v>
      </c>
      <c r="G40" s="32" t="s">
        <v>103</v>
      </c>
      <c r="H40" s="33"/>
      <c r="I40" s="33"/>
      <c r="J40" s="32" t="s">
        <v>103</v>
      </c>
      <c r="K40" s="33"/>
      <c r="L40" s="33"/>
      <c r="M40" s="34" t="s">
        <v>139</v>
      </c>
      <c r="N40" s="31" t="str">
        <f>BOM!B38</f>
        <v>FF1-CN521K00323499</v>
      </c>
      <c r="O40" s="35" t="s">
        <v>105</v>
      </c>
      <c r="P40" s="35">
        <f>BOM!F38</f>
        <v>1</v>
      </c>
      <c r="Q40" s="31" t="str">
        <f>BOM!E38</f>
        <v>PC</v>
      </c>
      <c r="R40" s="36" t="str">
        <f>BOM!C38</f>
        <v>生产日期标签</v>
      </c>
      <c r="S40" s="37"/>
      <c r="T40" s="37"/>
      <c r="U40" s="37"/>
      <c r="V40" s="37"/>
      <c r="W40" s="38" t="s">
        <v>106</v>
      </c>
      <c r="X40" s="12"/>
      <c r="Y40" s="12"/>
      <c r="Z40" s="12"/>
    </row>
    <row r="41" spans="1:26" ht="14.25" customHeight="1">
      <c r="A41" s="31">
        <f>BOM!C$1</f>
        <v>1124150000</v>
      </c>
      <c r="B41" s="32" t="s">
        <v>102</v>
      </c>
      <c r="C41" s="32" t="s">
        <v>103</v>
      </c>
      <c r="D41" s="32" t="s">
        <v>103</v>
      </c>
      <c r="E41" s="33"/>
      <c r="F41" s="34" t="s">
        <v>228</v>
      </c>
      <c r="G41" s="32" t="s">
        <v>103</v>
      </c>
      <c r="H41" s="33"/>
      <c r="I41" s="33"/>
      <c r="J41" s="32" t="s">
        <v>103</v>
      </c>
      <c r="K41" s="33"/>
      <c r="L41" s="33"/>
      <c r="M41" s="34" t="s">
        <v>218</v>
      </c>
      <c r="N41" s="31">
        <f>BOM!B39</f>
        <v>0</v>
      </c>
      <c r="O41" s="35" t="s">
        <v>205</v>
      </c>
      <c r="P41" s="35">
        <f>BOM!F39</f>
        <v>1</v>
      </c>
      <c r="Q41" s="31" t="str">
        <f>BOM!E39</f>
        <v>PC</v>
      </c>
      <c r="R41" s="36" t="str">
        <f>BOM!C39</f>
        <v>4277119990新阿卡西亚舒薄丽单孔面盆/碗盆龙头说明书</v>
      </c>
      <c r="S41" s="37"/>
      <c r="T41" s="37"/>
      <c r="U41" s="37"/>
      <c r="V41" s="37"/>
      <c r="W41" s="38" t="s">
        <v>106</v>
      </c>
      <c r="X41" s="12"/>
      <c r="Y41" s="12"/>
      <c r="Z41" s="12"/>
    </row>
    <row r="42" spans="1:26" ht="14.25" customHeight="1">
      <c r="A42" s="31">
        <f>BOM!C$1</f>
        <v>1124150000</v>
      </c>
      <c r="B42" s="32" t="s">
        <v>102</v>
      </c>
      <c r="C42" s="32" t="s">
        <v>103</v>
      </c>
      <c r="D42" s="32" t="s">
        <v>103</v>
      </c>
      <c r="E42" s="33"/>
      <c r="F42" s="34" t="s">
        <v>228</v>
      </c>
      <c r="G42" s="32" t="s">
        <v>103</v>
      </c>
      <c r="H42" s="33"/>
      <c r="I42" s="33"/>
      <c r="J42" s="32" t="s">
        <v>103</v>
      </c>
      <c r="K42" s="33"/>
      <c r="L42" s="33"/>
      <c r="M42" s="34" t="s">
        <v>229</v>
      </c>
      <c r="N42" s="31">
        <f>BOM!B40</f>
        <v>0</v>
      </c>
      <c r="O42" s="35" t="s">
        <v>205</v>
      </c>
      <c r="P42" s="35">
        <f>BOM!F40</f>
        <v>1.5</v>
      </c>
      <c r="Q42" s="31" t="str">
        <f>BOM!E40</f>
        <v>PC</v>
      </c>
      <c r="R42" s="36" t="str">
        <f>BOM!C40</f>
        <v>4294859990内盒外箱标签_1124150000</v>
      </c>
      <c r="S42" s="37"/>
      <c r="T42" s="37"/>
      <c r="U42" s="37"/>
      <c r="V42" s="37"/>
      <c r="W42" s="38" t="s">
        <v>106</v>
      </c>
      <c r="X42" s="12"/>
      <c r="Y42" s="12"/>
      <c r="Z42" s="12"/>
    </row>
    <row r="43" spans="1:26" ht="14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4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4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4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4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4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4.2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4.2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4.2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4.2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4.2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4.2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4.2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4.2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4.2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4.2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4.2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4.2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4.2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4.2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4.2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4.2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4.2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4.2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4.2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4.2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4.2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4.2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4.2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4.2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4.2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4.2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4.2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4.2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4.2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4.2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4.2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4.2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4.2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4.2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4.2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4.2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4.2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4.2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4.2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4.2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4.2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4.2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4.2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4.2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4.2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4.2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4.2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4.2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4.2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4.2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4.2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4.2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4.2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4.2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4.2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4.2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4.2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4.2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4.2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4.2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4.2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4.2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4.2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4.2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4.2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4.2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4.2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4.2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4.2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4.2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4.2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4.2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4.2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4.2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4.2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4.2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4.2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4.2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4.2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4.2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4.2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4.2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4.2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4.2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4.2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4.2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4.2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4.2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4.2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4.2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4.2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4.2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4.2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4.2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4.2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4.2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4.2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4.2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4.2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4.2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4.2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4.2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4.2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4.2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4.2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4.2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4.2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4.2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4.2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4.2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4.2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4.2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4.2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4.2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4.2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4.2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4.2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4.2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4.2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4.2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4.2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4.2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4.2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4.2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4.2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4.2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4.2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4.2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4.2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4.2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4.2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4.2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4.2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4.2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4.2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4.2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4.2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4.2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4.2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4.2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4.2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4.2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4.2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4.2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4.2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4.2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4.2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4.2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4.2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4.2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4.2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4.2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4.2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4.2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4.2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4.2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4.2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4.2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4.2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4.2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4.2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4.2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4.2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4.2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4.2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4.2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4.2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4.2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4.2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4.2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4.2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4.2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4.2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4.2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4.2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4.2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4.2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4.2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4.2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4.2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4.2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4.2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4.2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4.2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4.2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4.2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4.2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4.2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4.2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4.2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4.2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4.2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4.2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4.2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4.2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4.2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4.2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4.2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4.2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4.2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4.2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4.2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4.2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4.2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4.2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4.2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4.2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4.2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4.2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4.2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4.2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4.2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4.2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4.2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4.2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4.2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4.2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4.2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4.2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4.2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4.2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4.2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4.2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4.2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4.2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4.2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4.2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4.2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4.2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4.2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4.2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4.2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4.2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4.2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4.2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4.2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4.2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4.2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4.2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4.2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4.2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4.2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4.2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4.2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4.2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4.2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4.2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4.2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4.2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4.2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4.2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4.2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4.2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4.2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4.2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4.2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4.2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4.2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4.2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4.2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4.2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4.2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4.2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4.2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4.2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4.2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4.2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4.2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4.2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4.2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4.2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4.2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4.2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4.2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4.2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4.2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4.2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4.2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4.2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4.2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4.2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4.2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4.2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4.2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4.2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4.2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4.2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4.2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4.2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4.2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4.2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4.2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4.2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4.2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4.2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4.2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4.2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4.2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4.2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4.2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4.2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4.2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4.2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4.2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4.2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4.2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4.2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4.2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4.2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4.2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4.2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4.2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4.2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4.2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4.2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4.2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4.2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4.2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4.2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4.2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4.2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4.2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4.2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4.2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4.2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4.2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4.2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4.2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4.2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4.2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4.2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4.2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4.2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4.2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4.2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4.2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4.2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4.2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4.2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4.2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4.2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4.2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4.2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4.2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4.2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4.2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4.2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4.2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4.2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4.2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4.2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4.2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4.2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4.2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4.2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4.2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4.2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4.2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4.2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4.2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4.2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4.2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4.2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4.2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4.2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4.2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4.2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4.2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4.2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4.2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4.2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4.2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4.2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4.2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4.2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4.2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4.2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4.2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4.2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4.2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4.2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4.2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4.2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4.2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4.2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4.2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4.2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4.2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4.2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4.2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4.2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4.2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4.2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4.2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4.2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4.2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4.2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4.2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4.2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4.2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4.2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4.2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4.2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4.2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4.2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4.2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4.2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4.2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4.2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4.2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4.2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4.2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4.2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4.2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4.2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4.2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4.2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4.2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4.2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4.2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4.2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4.2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4.2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4.2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4.2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4.2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4.2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4.2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4.2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4.2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4.2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4.2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4.2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4.2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4.2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4.2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4.2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4.2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4.2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4.2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4.2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4.2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4.2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4.2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4.2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4.2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4.2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4.2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4.2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4.2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4.2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4.2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4.2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4.2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4.2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4.2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4.2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4.2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4.2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4.2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4.2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4.2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4.2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4.2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4.2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4.2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4.2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4.2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4.2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4.2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4.2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4.2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4.2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4.2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4.2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4.2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4.2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4.2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4.2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4.2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4.2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4.2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4.2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4.2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4.2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4.2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4.2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4.2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4.2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4.2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4.2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4.2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4.2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4.2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4.2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4.2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4.2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4.2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4.2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4.2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4.2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4.2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4.2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4.2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4.2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4.2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4.2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4.2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4.2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4.2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4.2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4.2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4.2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4.2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4.2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4.2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4.2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4.2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4.2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4.2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4.2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4.2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4.2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4.2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4.2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4.2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4.2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4.2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4.2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4.2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4.2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4.2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4.2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4.2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4.2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4.2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4.2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4.2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4.2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4.2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4.2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4.2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4.2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4.2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4.2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4.2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4.2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4.2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4.2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4.2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4.2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4.2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4.2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4.2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4.2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4.2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4.2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4.2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4.2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4.2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4.2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4.2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4.2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4.2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4.2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4.2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4.2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4.2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4.2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4.2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4.2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4.2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4.2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4.2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4.2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4.2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4.2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4.2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4.2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4.2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4.2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4.2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4.2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4.2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4.2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4.2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4.2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4.2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4.2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4.2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4.2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4.2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4.2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4.2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4.2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4.2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4.2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4.2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4.2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4.2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4.2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4.2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4.2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4.2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4.2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4.2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4.2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4.2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4.2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4.2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4.2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4.2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4.2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4.2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4.2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4.2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4.2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4.2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4.2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4.2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4.2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4.2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4.2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4.2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4.2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4.2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4.2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4.2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4.2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4.2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4.2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4.2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4.2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4.2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4.2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4.2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4.2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4.2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4.2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4.2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4.2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4.2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4.2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4.2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4.2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4.2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4.2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4.2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4.2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4.2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4.2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4.2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4.2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4.2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4.2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4.2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4.2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4.2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4.2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4.2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4.2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4.2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4.2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4.2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4.2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4.2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4.2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4.2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4.2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4.2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4.2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4.2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4.2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4.2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4.2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4.2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4.2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4.2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4.2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4.2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4.2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4.2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4.2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4.2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4.2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4.2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4.2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4.2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4.2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4.2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4.2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4.2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4.2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4.2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4.2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4.2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4.2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4.2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4.2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4.2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4.2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</sheetData>
  <mergeCells count="2">
    <mergeCell ref="A1:L1"/>
    <mergeCell ref="M1:W1"/>
  </mergeCells>
  <phoneticPr fontId="12" type="noConversion"/>
  <pageMargins left="0.7" right="0.7" top="0.75" bottom="0.75" header="0" footer="0"/>
  <pageSetup orientation="landscape"/>
  <headerFooter>
    <oddFooter>&amp;L申请：   &amp;C审核：               &amp;R批准：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BOM</vt:lpstr>
      <vt:lpstr>upload</vt:lpstr>
      <vt:lpstr>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PeiQing(Daisy)(黄佩卿)</dc:creator>
  <cp:lastModifiedBy>c8224</cp:lastModifiedBy>
  <cp:lastPrinted>2025-01-08T08:46:54Z</cp:lastPrinted>
  <dcterms:created xsi:type="dcterms:W3CDTF">2014-04-29T01:38:48Z</dcterms:created>
  <dcterms:modified xsi:type="dcterms:W3CDTF">2025-06-20T01:26:10Z</dcterms:modified>
</cp:coreProperties>
</file>