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50_PIM资料\PIM_20210601\Template for Fittings_2\韦振明\FFASB211-601500BF0\"/>
    </mc:Choice>
  </mc:AlternateContent>
  <xr:revisionPtr revIDLastSave="0" documentId="13_ncr:1_{2994C1A2-6A52-421D-9569-21978AABD5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265-505500BF0" sheetId="1" r:id="rId1"/>
  </sheets>
  <externalReferences>
    <externalReference r:id="rId2"/>
  </externalReferences>
  <definedNames>
    <definedName name="_xlnm.Print_Area" localSheetId="0">'FFAS1265-505500BF0'!$A$1:$F$37</definedName>
    <definedName name="_xlnm.Print_Titles" localSheetId="0">'FFAS1265-505500BF0'!$1:$3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5" i="1" l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6" i="1"/>
  <c r="D37" i="1"/>
  <c r="D4" i="1"/>
</calcChain>
</file>

<file path=xl/sharedStrings.xml><?xml version="1.0" encoding="utf-8"?>
<sst xmlns="http://schemas.openxmlformats.org/spreadsheetml/2006/main" count="124" uniqueCount="88">
  <si>
    <t>Un</t>
  </si>
  <si>
    <t>PC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</si>
  <si>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</si>
  <si>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</si>
  <si>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</si>
  <si>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</si>
  <si>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</si>
  <si>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</si>
  <si>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</si>
  <si>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Simplica Exposed Bath &amp; Shower Mixer with Shower Kit</t>
    <phoneticPr fontId="18" type="noConversion"/>
  </si>
  <si>
    <t>FFZZ0021-0000650PL</t>
  </si>
  <si>
    <t>简雅挂墙浴缸龙头本体</t>
  </si>
  <si>
    <t>FF1-CN521L00000197</t>
  </si>
  <si>
    <t>A51单孔脸盆龙头把手</t>
  </si>
  <si>
    <t>FF1-CN521C00001399</t>
  </si>
  <si>
    <t>C35G-1高脚阀芯</t>
  </si>
  <si>
    <t>FF1-CN521N00000091</t>
  </si>
  <si>
    <t>1580664199\迈阿密入墙式浴缸水嘴锁紧螺母 (603275)</t>
  </si>
  <si>
    <t>FF1-CN521F00000042</t>
  </si>
  <si>
    <t>1580727050\新摩登挂墙浴缸龙头顶盖</t>
  </si>
  <si>
    <t>FF1-CN521N00000899</t>
  </si>
  <si>
    <t>内六角凹面端紧定螺丝M5X6</t>
  </si>
  <si>
    <t>FF1-CN521Z00000086</t>
  </si>
  <si>
    <t>1580970499\托尼克红蓝孔塞</t>
  </si>
  <si>
    <t>FF1-CN521J00000495</t>
  </si>
  <si>
    <t>158K609948\阿卡西亚挂墙浴缸出水切换按钮</t>
  </si>
  <si>
    <t>FF1-CN521G00000325</t>
  </si>
  <si>
    <t>158K611058\U形包装(12*4.5*3.9)(k611058)</t>
  </si>
  <si>
    <t>FF1-CN521Z00000414</t>
  </si>
  <si>
    <t>158K615325\弹簧</t>
  </si>
  <si>
    <t>FF1-CN521G00000347</t>
  </si>
  <si>
    <t>1591176199\密封圈￠15.8*5,完成品</t>
  </si>
  <si>
    <t>FF1-CN521G00000338</t>
  </si>
  <si>
    <t>158K618322\阿卡西亚切换定位垫片</t>
  </si>
  <si>
    <t>FF1-CN521J00000517</t>
  </si>
  <si>
    <t>158K621959\阿卡西亚挂墙式浴缸水嘴转换接头</t>
  </si>
  <si>
    <t>FF1-CN521G00000152</t>
  </si>
  <si>
    <t>1581219799\O 型环 16*2 (612145)</t>
  </si>
  <si>
    <t>FF1-CN521A00000050</t>
  </si>
  <si>
    <t>1585002599\韩国专用起泡器(NPL_01.2413.0)</t>
  </si>
  <si>
    <t>FF1-CN521W00000048</t>
  </si>
  <si>
    <t>1590463399\密封口,完成品-除铅</t>
  </si>
  <si>
    <t>FF1-CN521G00000112</t>
  </si>
  <si>
    <t>1581212699\O型圈 ?15.6*1.78</t>
  </si>
  <si>
    <t>FF1-CN521N00000291</t>
  </si>
  <si>
    <t>1590488250\六角螺母-G3/4inch,镀铬</t>
  </si>
  <si>
    <t>FF1-CN521J00000242</t>
  </si>
  <si>
    <t>1581927250\小S形接管 1/2*3/4 镀铬</t>
  </si>
  <si>
    <t>FF1-CN521F00000094</t>
  </si>
  <si>
    <t>1580800550\2000孔罩 镀铬</t>
  </si>
  <si>
    <t>FF1-CN521G00000341</t>
  </si>
  <si>
    <t>158A913204\平垫片Φ24*Φ15*2(A913204)</t>
  </si>
  <si>
    <t>FF1-CN521T00000025</t>
  </si>
  <si>
    <t>1582006150\手提花洒用防缠绕软管-1.5M,镀铬</t>
  </si>
  <si>
    <t>FF1-CN521H00000055</t>
  </si>
  <si>
    <t>1582350350\RG 孔花洒支架2型</t>
  </si>
  <si>
    <t>FF1-CN521H00000106</t>
  </si>
  <si>
    <t>A51 三功能手握式花洒（S100023）</t>
  </si>
  <si>
    <t>FF1-CN521X00000013</t>
  </si>
  <si>
    <t>15818817X0\6inch经济型不锈钢螺钉组件</t>
  </si>
  <si>
    <t>1581050499\1/2inch过滤网垫</t>
  </si>
  <si>
    <t>FF1-CN521K00000552</t>
  </si>
  <si>
    <t>1586771699\接管孔罩内盒 72*72*60</t>
  </si>
  <si>
    <t>FF1-CN521K00000562</t>
  </si>
  <si>
    <t>1586774899\K型混合栓螺母盒</t>
  </si>
  <si>
    <t>FF1-CN521K00000573</t>
  </si>
  <si>
    <t>1586776399\汤尼克4inch面盆龙头水嘴内盒</t>
  </si>
  <si>
    <t>FF1-CN521K00000827</t>
  </si>
  <si>
    <t>1586974999\丽晶6inch浴缸龙头隔板</t>
  </si>
  <si>
    <t>FF1-CN521K00000673</t>
  </si>
  <si>
    <t>1586896399\美标外箱 0.535*0.290*0.355</t>
  </si>
  <si>
    <t>Label</t>
    <phoneticPr fontId="18" type="noConversion"/>
  </si>
  <si>
    <t>FF1-CN521K00401899</t>
  </si>
  <si>
    <t>FF1-CN521K00401999</t>
  </si>
  <si>
    <t>FF1-CN521J0023320B</t>
    <phoneticPr fontId="18" type="noConversion"/>
  </si>
  <si>
    <t>阿卡西亚切换阀座II型</t>
    <phoneticPr fontId="18" type="noConversion"/>
  </si>
  <si>
    <t>Seat Of Diverter for Acacia</t>
    <phoneticPr fontId="18" type="noConversion"/>
  </si>
  <si>
    <t>FF1-CN521G00000013</t>
    <phoneticPr fontId="18" type="noConversion"/>
  </si>
  <si>
    <t>FFASB211-601500BF0</t>
    <phoneticPr fontId="18" type="noConversion"/>
  </si>
  <si>
    <t>FF1-CN521K00000164</t>
    <phoneticPr fontId="18" type="noConversion"/>
  </si>
  <si>
    <t>1584633799\保养卡(外销专用)</t>
    <phoneticPr fontId="18" type="noConversion"/>
  </si>
  <si>
    <t>防霉无纺布袋(双层)33*43cm</t>
    <phoneticPr fontId="18" type="noConversion"/>
  </si>
  <si>
    <t>Mildew proof non-woven bag</t>
    <phoneticPr fontId="18" type="noConversion"/>
  </si>
  <si>
    <t>防霉干燥剂H-4(4g 防落尘绿色包装)</t>
    <phoneticPr fontId="18" type="noConversion"/>
  </si>
  <si>
    <t>Mildew proof desiccant H-4</t>
    <phoneticPr fontId="18" type="noConversion"/>
  </si>
  <si>
    <t>FF1-CN521K00052599_WF-B211(B212)外销英文说明书</t>
    <phoneticPr fontId="18" type="noConversion"/>
  </si>
  <si>
    <t>Instruction For Simplica Exposed Faucet</t>
    <phoneticPr fontId="18" type="noConversion"/>
  </si>
  <si>
    <t>FF1-CN521K00052699_WF-B211外销英文标签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</si>
</sst>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 inden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0_PIM&#36164;&#26009;/PIM_20210601/Template%20for%20Fittings_2/&#38886;&#25391;&#26126;/FFASB211-601500BC0/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 refreshError="1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="80" zoomScaleNormal="80" workbookViewId="0">
      <selection activeCell="C2" sqref="C2"/>
    </sheetView>
  </sheetViews>
  <sheetFormatPr defaultRowHeight="13.5" x14ac:dyDescent="0.15"/>
  <cols>
    <col min="1" max="1" width="4.5" style="7" customWidth="1"/>
    <col min="2" max="2" width="22.5" style="8" customWidth="1"/>
    <col min="3" max="4" width="45.75" style="8" customWidth="1"/>
    <col min="5" max="5" width="5" style="7" bestFit="1" customWidth="1"/>
    <col min="6" max="6" width="6.5" style="7" customWidth="1"/>
  </cols>
  <sheetData>
    <row r="1" spans="1:6" ht="18" customHeight="1" x14ac:dyDescent="0.15">
      <c r="A1" s="3"/>
      <c r="B1" s="4" t="s">
        <v>2</v>
      </c>
      <c r="C1" s="4" t="s">
        <v>78</v>
      </c>
      <c r="D1" s="4"/>
      <c r="E1" s="5"/>
      <c r="F1" s="5"/>
    </row>
    <row r="2" spans="1:6" ht="15" x14ac:dyDescent="0.15">
      <c r="A2" s="3"/>
      <c r="B2" s="4" t="s">
        <v>3</v>
      </c>
      <c r="C2" s="6" t="s">
        <v>9</v>
      </c>
      <c r="D2" s="4"/>
      <c r="E2" s="5"/>
      <c r="F2" s="5"/>
    </row>
    <row r="3" spans="1:6" ht="15" x14ac:dyDescent="0.15">
      <c r="A3" s="2" t="s">
        <v>4</v>
      </c>
      <c r="B3" s="1" t="s">
        <v>5</v>
      </c>
      <c r="C3" s="1" t="s">
        <v>6</v>
      </c>
      <c r="D3" s="1" t="s">
        <v>7</v>
      </c>
      <c r="E3" s="2" t="s">
        <v>0</v>
      </c>
      <c r="F3" s="2" t="s">
        <v>8</v>
      </c>
    </row>
    <row r="4" spans="1:6" ht="20.100000000000001" customHeight="1" x14ac:dyDescent="0.15">
      <c r="A4" s="2">
        <v>1</v>
      </c>
      <c r="B4" s="1" t="s">
        <v>10</v>
      </c>
      <c r="C4" s="1" t="s">
        <v>11</v>
      </c>
      <c r="D4" s="1" t="str">
        <f>VLOOKUP(B4,'[1]ZM33 STD COST LIST FYE2019'!$A$3:$I$10712,9,0)</f>
        <v>Body For Simplica Exposed Bath &amp; Shower</v>
      </c>
      <c r="E4" s="2" t="s">
        <v>1</v>
      </c>
      <c r="F4" s="2">
        <v>1</v>
      </c>
    </row>
    <row r="5" spans="1:6" ht="20.100000000000001" customHeight="1" x14ac:dyDescent="0.15">
      <c r="A5" s="2">
        <v>2</v>
      </c>
      <c r="B5" s="1" t="s">
        <v>12</v>
      </c>
      <c r="C5" s="1" t="s">
        <v>13</v>
      </c>
      <c r="D5" s="1" t="str">
        <f>VLOOKUP(B5,'[1]ZM33 STD COST LIST FYE2019'!$A$3:$I$10712,9,0)</f>
        <v>Handle For A51 Single Hole Lava Faucet</v>
      </c>
      <c r="E5" s="2" t="s">
        <v>1</v>
      </c>
      <c r="F5" s="2">
        <v>1</v>
      </c>
    </row>
    <row r="6" spans="1:6" ht="20.100000000000001" customHeight="1" x14ac:dyDescent="0.15">
      <c r="A6" s="2">
        <v>3</v>
      </c>
      <c r="B6" s="1" t="s">
        <v>14</v>
      </c>
      <c r="C6" s="1" t="s">
        <v>15</v>
      </c>
      <c r="D6" s="1" t="str">
        <f>VLOOKUP(B6,'[1]ZM33 STD COST LIST FYE2019'!$A$3:$I$10712,9,0)</f>
        <v>C35G-1 Cartridge</v>
      </c>
      <c r="E6" s="2" t="s">
        <v>1</v>
      </c>
      <c r="F6" s="2">
        <v>1</v>
      </c>
    </row>
    <row r="7" spans="1:6" ht="20.100000000000001" customHeight="1" x14ac:dyDescent="0.15">
      <c r="A7" s="2">
        <v>4</v>
      </c>
      <c r="B7" s="1" t="s">
        <v>16</v>
      </c>
      <c r="C7" s="1" t="s">
        <v>17</v>
      </c>
      <c r="D7" s="1" t="str">
        <f>VLOOKUP(B7,'[1]ZM33 STD COST LIST FYE2019'!$A$3:$I$10712,9,0)</f>
        <v>Lock Nut for Minimalistic InWall Bathn</v>
      </c>
      <c r="E7" s="2" t="s">
        <v>1</v>
      </c>
      <c r="F7" s="2">
        <v>1</v>
      </c>
    </row>
    <row r="8" spans="1:6" ht="20.100000000000001" customHeight="1" x14ac:dyDescent="0.15">
      <c r="A8" s="2">
        <v>5</v>
      </c>
      <c r="B8" s="1" t="s">
        <v>18</v>
      </c>
      <c r="C8" s="1" t="s">
        <v>19</v>
      </c>
      <c r="D8" s="1" t="str">
        <f>VLOOKUP(B8,'[1]ZM33 STD COST LIST FYE2019'!$A$3:$I$10712,9,0)</f>
        <v>카트리지</v>
      </c>
      <c r="E8" s="2" t="s">
        <v>1</v>
      </c>
      <c r="F8" s="2">
        <v>1</v>
      </c>
    </row>
    <row r="9" spans="1:6" ht="20.100000000000001" customHeight="1" x14ac:dyDescent="0.15">
      <c r="A9" s="2">
        <v>6</v>
      </c>
      <c r="B9" s="1" t="s">
        <v>20</v>
      </c>
      <c r="C9" s="1" t="s">
        <v>21</v>
      </c>
      <c r="D9" s="1" t="str">
        <f>VLOOKUP(B9,'[1]ZM33 STD COST LIST FYE2019'!$A$3:$I$10712,9,0)</f>
        <v>In-Hex Screw M5*6</v>
      </c>
      <c r="E9" s="2" t="s">
        <v>1</v>
      </c>
      <c r="F9" s="2">
        <v>1</v>
      </c>
    </row>
    <row r="10" spans="1:6" ht="20.100000000000001" customHeight="1" x14ac:dyDescent="0.15">
      <c r="A10" s="2">
        <v>7</v>
      </c>
      <c r="B10" s="1" t="s">
        <v>22</v>
      </c>
      <c r="C10" s="1" t="s">
        <v>23</v>
      </c>
      <c r="D10" s="1" t="str">
        <f>VLOOKUP(B10,'[1]ZM33 STD COST LIST FYE2019'!$A$3:$I$10712,9,0)</f>
        <v>Index Button for TONIC Fitting line</v>
      </c>
      <c r="E10" s="2" t="s">
        <v>1</v>
      </c>
      <c r="F10" s="2">
        <v>1</v>
      </c>
    </row>
    <row r="11" spans="1:6" ht="20.100000000000001" customHeight="1" x14ac:dyDescent="0.15">
      <c r="A11" s="2">
        <v>8</v>
      </c>
      <c r="B11" s="1" t="s">
        <v>24</v>
      </c>
      <c r="C11" s="1" t="s">
        <v>25</v>
      </c>
      <c r="D11" s="1" t="str">
        <f>VLOOKUP(B11,'[1]ZM33 STD COST LIST FYE2019'!$A$3:$I$10712,9,0)</f>
        <v>Button of Divertor for Acacia</v>
      </c>
      <c r="E11" s="2" t="s">
        <v>1</v>
      </c>
      <c r="F11" s="2">
        <v>1</v>
      </c>
    </row>
    <row r="12" spans="1:6" ht="20.100000000000001" customHeight="1" x14ac:dyDescent="0.15">
      <c r="A12" s="2">
        <v>9</v>
      </c>
      <c r="B12" s="1" t="s">
        <v>26</v>
      </c>
      <c r="C12" s="1" t="s">
        <v>27</v>
      </c>
      <c r="D12" s="1" t="str">
        <f>VLOOKUP(B12,'[1]ZM33 STD COST LIST FYE2019'!$A$3:$I$10712,9,0)</f>
        <v>158K611058\U-Packing(12*4.5*3.9)(k611058</v>
      </c>
      <c r="E12" s="2" t="s">
        <v>1</v>
      </c>
      <c r="F12" s="2">
        <v>1</v>
      </c>
    </row>
    <row r="13" spans="1:6" ht="20.100000000000001" customHeight="1" x14ac:dyDescent="0.15">
      <c r="A13" s="2">
        <v>10</v>
      </c>
      <c r="B13" s="1" t="s">
        <v>28</v>
      </c>
      <c r="C13" s="1" t="s">
        <v>29</v>
      </c>
      <c r="D13" s="1" t="str">
        <f>VLOOKUP(B13,'[1]ZM33 STD COST LIST FYE2019'!$A$3:$I$10712,9,0)</f>
        <v>158K615325\Spring</v>
      </c>
      <c r="E13" s="2" t="s">
        <v>1</v>
      </c>
      <c r="F13" s="2">
        <v>1</v>
      </c>
    </row>
    <row r="14" spans="1:6" ht="20.100000000000001" customHeight="1" x14ac:dyDescent="0.15">
      <c r="A14" s="2">
        <v>11</v>
      </c>
      <c r="B14" s="1" t="s">
        <v>74</v>
      </c>
      <c r="C14" s="1" t="s">
        <v>75</v>
      </c>
      <c r="D14" s="1" t="s">
        <v>76</v>
      </c>
      <c r="E14" s="2" t="s">
        <v>1</v>
      </c>
      <c r="F14" s="2">
        <v>1</v>
      </c>
    </row>
    <row r="15" spans="1:6" ht="20.100000000000001" customHeight="1" x14ac:dyDescent="0.15">
      <c r="A15" s="2">
        <v>12</v>
      </c>
      <c r="B15" s="1" t="s">
        <v>30</v>
      </c>
      <c r="C15" s="1" t="s">
        <v>31</v>
      </c>
      <c r="D15" s="1" t="str">
        <f>VLOOKUP(B15,'[1]ZM33 STD COST LIST FYE2019'!$A$3:$I$10712,9,0)</f>
        <v>RUBBER GASKET,N</v>
      </c>
      <c r="E15" s="2" t="s">
        <v>1</v>
      </c>
      <c r="F15" s="2">
        <v>1</v>
      </c>
    </row>
    <row r="16" spans="1:6" ht="20.100000000000001" customHeight="1" x14ac:dyDescent="0.15">
      <c r="A16" s="2">
        <v>13</v>
      </c>
      <c r="B16" s="1" t="s">
        <v>32</v>
      </c>
      <c r="C16" s="1" t="s">
        <v>33</v>
      </c>
      <c r="D16" s="1" t="str">
        <f>VLOOKUP(B16,'[1]ZM33 STD COST LIST FYE2019'!$A$3:$I$10712,9,0)</f>
        <v>158K618322\Washer</v>
      </c>
      <c r="E16" s="2" t="s">
        <v>1</v>
      </c>
      <c r="F16" s="2">
        <v>1</v>
      </c>
    </row>
    <row r="17" spans="1:6" ht="20.100000000000001" customHeight="1" x14ac:dyDescent="0.15">
      <c r="A17" s="2">
        <v>14</v>
      </c>
      <c r="B17" s="1" t="s">
        <v>34</v>
      </c>
      <c r="C17" s="1" t="s">
        <v>35</v>
      </c>
      <c r="D17" s="1" t="str">
        <f>VLOOKUP(B17,'[1]ZM33 STD COST LIST FYE2019'!$A$3:$I$10712,9,0)</f>
        <v>158K621959\Connect Nut for Acacia Expose</v>
      </c>
      <c r="E17" s="2" t="s">
        <v>1</v>
      </c>
      <c r="F17" s="2">
        <v>1</v>
      </c>
    </row>
    <row r="18" spans="1:6" ht="20.100000000000001" customHeight="1" x14ac:dyDescent="0.15">
      <c r="A18" s="2">
        <v>15</v>
      </c>
      <c r="B18" s="1" t="s">
        <v>36</v>
      </c>
      <c r="C18" s="1" t="s">
        <v>37</v>
      </c>
      <c r="D18" s="1" t="str">
        <f>VLOOKUP(B18,'[1]ZM33 STD COST LIST FYE2019'!$A$3:$I$10712,9,0)</f>
        <v>O Ring 16*2 (612145)</v>
      </c>
      <c r="E18" s="2" t="s">
        <v>1</v>
      </c>
      <c r="F18" s="2">
        <v>1</v>
      </c>
    </row>
    <row r="19" spans="1:6" ht="20.100000000000001" customHeight="1" x14ac:dyDescent="0.15">
      <c r="A19" s="2">
        <v>16</v>
      </c>
      <c r="B19" s="1" t="s">
        <v>38</v>
      </c>
      <c r="C19" s="1" t="s">
        <v>39</v>
      </c>
      <c r="D19" s="1" t="str">
        <f>VLOOKUP(B19,'[1]ZM33 STD COST LIST FYE2019'!$A$3:$I$10712,9,0)</f>
        <v>Aerator for Korean Market(01.2413.0)</v>
      </c>
      <c r="E19" s="2" t="s">
        <v>1</v>
      </c>
      <c r="F19" s="2">
        <v>1</v>
      </c>
    </row>
    <row r="20" spans="1:6" ht="20.100000000000001" customHeight="1" x14ac:dyDescent="0.15">
      <c r="A20" s="2">
        <v>17</v>
      </c>
      <c r="B20" s="1" t="s">
        <v>40</v>
      </c>
      <c r="C20" s="1" t="s">
        <v>41</v>
      </c>
      <c r="D20" s="1" t="str">
        <f>VLOOKUP(B20,'[1]ZM33 STD COST LIST FYE2019'!$A$3:$I$10712,9,0)</f>
        <v>THREADED NIPPLE,N</v>
      </c>
      <c r="E20" s="2" t="s">
        <v>1</v>
      </c>
      <c r="F20" s="2">
        <v>2</v>
      </c>
    </row>
    <row r="21" spans="1:6" ht="20.100000000000001" customHeight="1" x14ac:dyDescent="0.15">
      <c r="A21" s="2">
        <v>18</v>
      </c>
      <c r="B21" s="1" t="s">
        <v>42</v>
      </c>
      <c r="C21" s="1" t="s">
        <v>43</v>
      </c>
      <c r="D21" s="1" t="str">
        <f>VLOOKUP(B21,'[1]ZM33 STD COST LIST FYE2019'!$A$3:$I$10712,9,0)</f>
        <v>O-Ring 15.6*1.78</v>
      </c>
      <c r="E21" s="2" t="s">
        <v>1</v>
      </c>
      <c r="F21" s="2">
        <v>2</v>
      </c>
    </row>
    <row r="22" spans="1:6" ht="20.100000000000001" customHeight="1" x14ac:dyDescent="0.15">
      <c r="A22" s="2">
        <v>19</v>
      </c>
      <c r="B22" s="1" t="s">
        <v>44</v>
      </c>
      <c r="C22" s="1" t="s">
        <v>45</v>
      </c>
      <c r="D22" s="1" t="str">
        <f>VLOOKUP(B22,'[1]ZM33 STD COST LIST FYE2019'!$A$3:$I$10712,9,0)</f>
        <v>NUT-G3/4inch,Cr</v>
      </c>
      <c r="E22" s="2" t="s">
        <v>1</v>
      </c>
      <c r="F22" s="2">
        <v>2</v>
      </c>
    </row>
    <row r="23" spans="1:6" ht="20.100000000000001" customHeight="1" x14ac:dyDescent="0.15">
      <c r="A23" s="2">
        <v>20</v>
      </c>
      <c r="B23" s="1" t="s">
        <v>46</v>
      </c>
      <c r="C23" s="1" t="s">
        <v>47</v>
      </c>
      <c r="D23" s="1" t="str">
        <f>VLOOKUP(B23,'[1]ZM33 STD COST LIST FYE2019'!$A$3:$I$10712,9,0)</f>
        <v>ข้อต่อ S ก๊อกอ่างอาบน้ำติดผนัง</v>
      </c>
      <c r="E23" s="2" t="s">
        <v>1</v>
      </c>
      <c r="F23" s="2">
        <v>2</v>
      </c>
    </row>
    <row r="24" spans="1:6" ht="20.100000000000001" customHeight="1" x14ac:dyDescent="0.15">
      <c r="A24" s="2">
        <v>21</v>
      </c>
      <c r="B24" s="1" t="s">
        <v>48</v>
      </c>
      <c r="C24" s="1" t="s">
        <v>49</v>
      </c>
      <c r="D24" s="1" t="str">
        <f>VLOOKUP(B24,'[1]ZM33 STD COST LIST FYE2019'!$A$3:$I$10712,9,0)</f>
        <v>2000 Escutcheon(Cr)</v>
      </c>
      <c r="E24" s="2" t="s">
        <v>1</v>
      </c>
      <c r="F24" s="2">
        <v>2</v>
      </c>
    </row>
    <row r="25" spans="1:6" ht="20.100000000000001" customHeight="1" x14ac:dyDescent="0.15">
      <c r="A25" s="2">
        <v>22</v>
      </c>
      <c r="B25" s="1" t="s">
        <v>50</v>
      </c>
      <c r="C25" s="1" t="s">
        <v>51</v>
      </c>
      <c r="D25" s="1" t="str">
        <f>VLOOKUP(B25,'[1]ZM33 STD COST LIST FYE2019'!$A$3:$I$10712,9,0)</f>
        <v>Washer Φ24*Φ15*2(A913204)</v>
      </c>
      <c r="E25" s="2" t="s">
        <v>1</v>
      </c>
      <c r="F25" s="2">
        <v>2</v>
      </c>
    </row>
    <row r="26" spans="1:6" ht="20.100000000000001" customHeight="1" x14ac:dyDescent="0.15">
      <c r="A26" s="2">
        <v>23</v>
      </c>
      <c r="B26" s="1" t="s">
        <v>52</v>
      </c>
      <c r="C26" s="1" t="s">
        <v>53</v>
      </c>
      <c r="D26" s="1" t="str">
        <f>VLOOKUP(B26,'[1]ZM33 STD COST LIST FYE2019'!$A$3:$I$10712,9,0)</f>
        <v>Shower Hose(1.5M)</v>
      </c>
      <c r="E26" s="2" t="s">
        <v>1</v>
      </c>
      <c r="F26" s="2">
        <v>1</v>
      </c>
    </row>
    <row r="27" spans="1:6" ht="20.100000000000001" customHeight="1" x14ac:dyDescent="0.15">
      <c r="A27" s="2">
        <v>24</v>
      </c>
      <c r="B27" s="1" t="s">
        <v>54</v>
      </c>
      <c r="C27" s="1" t="s">
        <v>55</v>
      </c>
      <c r="D27" s="1" t="str">
        <f>VLOOKUP(B27,'[1]ZM33 STD COST LIST FYE2019'!$A$3:$I$10712,9,0)</f>
        <v>RG Shower Hanger Sgl Hole (Cr) T2</v>
      </c>
      <c r="E27" s="2" t="s">
        <v>1</v>
      </c>
      <c r="F27" s="2">
        <v>1</v>
      </c>
    </row>
    <row r="28" spans="1:6" ht="20.100000000000001" customHeight="1" x14ac:dyDescent="0.15">
      <c r="A28" s="2">
        <v>25</v>
      </c>
      <c r="B28" s="1" t="s">
        <v>56</v>
      </c>
      <c r="C28" s="1" t="s">
        <v>57</v>
      </c>
      <c r="D28" s="1" t="str">
        <f>VLOOKUP(B28,'[1]ZM33 STD COST LIST FYE2019'!$A$3:$I$10712,9,0)</f>
        <v>three function hand shower for A51(S1000</v>
      </c>
      <c r="E28" s="2" t="s">
        <v>1</v>
      </c>
      <c r="F28" s="2">
        <v>1</v>
      </c>
    </row>
    <row r="29" spans="1:6" ht="20.100000000000001" customHeight="1" x14ac:dyDescent="0.15">
      <c r="A29" s="2">
        <v>26</v>
      </c>
      <c r="B29" s="1" t="s">
        <v>58</v>
      </c>
      <c r="C29" s="1" t="s">
        <v>59</v>
      </c>
      <c r="D29" s="1" t="str">
        <f>VLOOKUP(B29,'[1]ZM33 STD COST LIST FYE2019'!$A$3:$I$10712,9,0)</f>
        <v>6inchEconomy Stainless SteelScrew</v>
      </c>
      <c r="E29" s="2" t="s">
        <v>1</v>
      </c>
      <c r="F29" s="2">
        <v>1</v>
      </c>
    </row>
    <row r="30" spans="1:6" ht="20.100000000000001" customHeight="1" x14ac:dyDescent="0.15">
      <c r="A30" s="2">
        <v>27</v>
      </c>
      <c r="B30" s="1" t="s">
        <v>77</v>
      </c>
      <c r="C30" s="1" t="s">
        <v>60</v>
      </c>
      <c r="D30" s="1" t="str">
        <f>VLOOKUP(B30,'[1]ZM33 STD COST LIST FYE2019'!$A$3:$I$10712,9,0)</f>
        <v>1/2inchFilter Screens Washer</v>
      </c>
      <c r="E30" s="2" t="s">
        <v>1</v>
      </c>
      <c r="F30" s="2">
        <v>1</v>
      </c>
    </row>
    <row r="31" spans="1:6" ht="20.100000000000001" customHeight="1" x14ac:dyDescent="0.15">
      <c r="A31" s="2">
        <v>28</v>
      </c>
      <c r="B31" s="1" t="s">
        <v>61</v>
      </c>
      <c r="C31" s="1" t="s">
        <v>62</v>
      </c>
      <c r="D31" s="1" t="str">
        <f>VLOOKUP(B31,'[1]ZM33 STD COST LIST FYE2019'!$A$3:$I$10712,9,0)</f>
        <v>1586771699\CONN Tube Escutcheon Box</v>
      </c>
      <c r="E31" s="2" t="s">
        <v>1</v>
      </c>
      <c r="F31" s="2">
        <v>1</v>
      </c>
    </row>
    <row r="32" spans="1:6" ht="20.100000000000001" customHeight="1" x14ac:dyDescent="0.15">
      <c r="A32" s="2">
        <v>29</v>
      </c>
      <c r="B32" s="1" t="s">
        <v>63</v>
      </c>
      <c r="C32" s="1" t="s">
        <v>64</v>
      </c>
      <c r="D32" s="1" t="str">
        <f>VLOOKUP(B32,'[1]ZM33 STD COST LIST FYE2019'!$A$3:$I$10712,9,0)</f>
        <v>1586774899\Box for the Nut of 7inch King</v>
      </c>
      <c r="E32" s="2" t="s">
        <v>1</v>
      </c>
      <c r="F32" s="2">
        <v>1</v>
      </c>
    </row>
    <row r="33" spans="1:6" ht="20.100000000000001" customHeight="1" x14ac:dyDescent="0.15">
      <c r="A33" s="2">
        <v>30</v>
      </c>
      <c r="B33" s="1" t="s">
        <v>72</v>
      </c>
      <c r="C33" s="1" t="s">
        <v>81</v>
      </c>
      <c r="D33" s="1" t="s">
        <v>82</v>
      </c>
      <c r="E33" s="2" t="s">
        <v>1</v>
      </c>
      <c r="F33" s="2">
        <v>1</v>
      </c>
    </row>
    <row r="34" spans="1:6" ht="20.100000000000001" customHeight="1" x14ac:dyDescent="0.15">
      <c r="A34" s="2">
        <v>31</v>
      </c>
      <c r="B34" s="1" t="s">
        <v>79</v>
      </c>
      <c r="C34" s="1" t="s">
        <v>80</v>
      </c>
      <c r="D34" s="1" t="str">
        <f>VLOOKUP(B34,'[1]ZM33 STD COST LIST FYE2019'!$A$3:$I$10712,9,0)</f>
        <v>1584633799\Label</v>
      </c>
      <c r="E34" s="2" t="s">
        <v>1</v>
      </c>
      <c r="F34" s="2">
        <v>1</v>
      </c>
    </row>
    <row r="35" spans="1:6" ht="20.100000000000001" customHeight="1" x14ac:dyDescent="0.15">
      <c r="A35" s="2">
        <v>32</v>
      </c>
      <c r="B35" s="1" t="s">
        <v>73</v>
      </c>
      <c r="C35" s="1" t="s">
        <v>83</v>
      </c>
      <c r="D35" s="1" t="s">
        <v>84</v>
      </c>
      <c r="E35" s="2" t="s">
        <v>1</v>
      </c>
      <c r="F35" s="2">
        <v>1</v>
      </c>
    </row>
    <row r="36" spans="1:6" ht="20.100000000000001" customHeight="1" x14ac:dyDescent="0.15">
      <c r="A36" s="2">
        <v>33</v>
      </c>
      <c r="B36" s="1" t="s">
        <v>65</v>
      </c>
      <c r="C36" s="1" t="s">
        <v>66</v>
      </c>
      <c r="D36" s="1" t="str">
        <f>VLOOKUP(B36,'[1]ZM33 STD COST LIST FYE2019'!$A$3:$I$10712,9,0)</f>
        <v>Inner Box for Tonic 4inch Lavatory Fauce</v>
      </c>
      <c r="E36" s="2" t="s">
        <v>1</v>
      </c>
      <c r="F36" s="2">
        <v>1</v>
      </c>
    </row>
    <row r="37" spans="1:6" ht="20.100000000000001" customHeight="1" x14ac:dyDescent="0.15">
      <c r="A37" s="2">
        <v>34</v>
      </c>
      <c r="B37" s="1" t="s">
        <v>67</v>
      </c>
      <c r="C37" s="1" t="s">
        <v>68</v>
      </c>
      <c r="D37" s="1" t="str">
        <f>VLOOKUP(B37,'[1]ZM33 STD COST LIST FYE2019'!$A$3:$I$10712,9,0)</f>
        <v>1586974999\Regent6inchBath FT Insert</v>
      </c>
      <c r="E37" s="2" t="s">
        <v>1</v>
      </c>
      <c r="F37" s="2">
        <v>1</v>
      </c>
    </row>
    <row r="38" spans="1:6" ht="20.100000000000001" customHeight="1" x14ac:dyDescent="0.15">
      <c r="A38" s="2">
        <v>35</v>
      </c>
      <c r="B38" s="1" t="s">
        <v>69</v>
      </c>
      <c r="C38" s="1" t="s">
        <v>70</v>
      </c>
      <c r="D38" s="1" t="str">
        <f>VLOOKUP(B38,'[1]ZM33 STD COST LIST FYE2019'!$A$3:$I$10712,9,0)</f>
        <v>AS Carton 0.535*0.290*0.355</v>
      </c>
      <c r="E38" s="2" t="s">
        <v>1</v>
      </c>
      <c r="F38" s="2">
        <v>0.16700000000000001</v>
      </c>
    </row>
    <row r="39" spans="1:6" ht="20.100000000000001" customHeight="1" x14ac:dyDescent="0.15">
      <c r="A39" s="2">
        <v>36</v>
      </c>
      <c r="B39" s="1" t="s">
        <v>85</v>
      </c>
      <c r="C39" s="1"/>
      <c r="D39" s="1" t="s">
        <v>86</v>
      </c>
      <c r="E39" s="2" t="s">
        <v>1</v>
      </c>
      <c r="F39" s="2">
        <v>1</v>
      </c>
    </row>
    <row r="40" spans="1:6" ht="20.100000000000001" customHeight="1" x14ac:dyDescent="0.15">
      <c r="A40" s="2">
        <v>37</v>
      </c>
      <c r="B40" s="1" t="s">
        <v>87</v>
      </c>
      <c r="C40" s="1"/>
      <c r="D40" s="1" t="s">
        <v>71</v>
      </c>
      <c r="E40" s="2" t="s">
        <v>1</v>
      </c>
      <c r="F40" s="2">
        <v>0.33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FFAS1265-505500BF0</vt:lpstr>
      <vt:lpstr>'FFAS1265-505500BF0'!Print_Area</vt:lpstr>
      <vt:lpstr>'FFAS1265-505500BF0'!Print_Titles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Wei Zhenming(韦振明)</cp:lastModifiedBy>
  <cp:lastPrinted>2017-07-07T01:00:08Z</cp:lastPrinted>
  <dcterms:created xsi:type="dcterms:W3CDTF">2017-05-11T08:53:15Z</dcterms:created>
  <dcterms:modified xsi:type="dcterms:W3CDTF">2022-01-27T07:33:25Z</dcterms:modified>
</cp:coreProperties>
</file>