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4"/>
    <sheet state="visible" name="upload" sheetId="2" r:id="rId5"/>
    <sheet state="visible" name="Sheet2" sheetId="3" r:id="rId6"/>
  </sheets>
  <definedNames/>
  <calcPr/>
  <extLst>
    <ext uri="GoogleSheetsCustomDataVersion2">
      <go:sheetsCustomData xmlns:go="http://customooxmlschemas.google.com/" r:id="rId7" roundtripDataChecksum="OcVwT8/RGIol8yuGBOQ8+Bw6iwSpWaXHYGghypgls04="/>
    </ext>
  </extLst>
</workbook>
</file>

<file path=xl/sharedStrings.xml><?xml version="1.0" encoding="utf-8"?>
<sst xmlns="http://schemas.openxmlformats.org/spreadsheetml/2006/main" count="689" uniqueCount="252">
  <si>
    <t>Product Code:</t>
  </si>
  <si>
    <t>Description(CN):</t>
  </si>
  <si>
    <t>新阿卡西亚舒薄丽入墙式浴缸龙头控制阀_镀铬(APAC)</t>
  </si>
  <si>
    <t>Description(EN):</t>
  </si>
  <si>
    <t>Acacia SS Concealed B&amp;S Mixer(APAC)</t>
  </si>
  <si>
    <t>No.</t>
  </si>
  <si>
    <t>Part Code</t>
  </si>
  <si>
    <t>Part Des. (CN)</t>
  </si>
  <si>
    <t>Part Des. (EN)</t>
  </si>
  <si>
    <t>Un</t>
  </si>
  <si>
    <t>Qty.</t>
  </si>
  <si>
    <t>FFZZ0021-0027599MC</t>
  </si>
  <si>
    <t>1721入墙式浴缸龙头本体（AA, 加工件）</t>
  </si>
  <si>
    <t>Body for Signature Concealed B&amp;S Mixer</t>
  </si>
  <si>
    <t>PC</t>
  </si>
  <si>
    <t>FF1-CN521C0002499P</t>
  </si>
  <si>
    <t>G35平脚阀芯（408556840）</t>
  </si>
  <si>
    <t>G35 cartridge W/O distributor(408556840）</t>
  </si>
  <si>
    <t>FF1-CN521N0007399B</t>
  </si>
  <si>
    <t>1721阀芯锁紧螺母</t>
  </si>
  <si>
    <t>Cartridge lock nut for 1721</t>
  </si>
  <si>
    <t>FF1-CN521G00000166</t>
  </si>
  <si>
    <t>1581222499\O形环(33*2)</t>
  </si>
  <si>
    <t>1581222499\O-Ring(33*2)</t>
  </si>
  <si>
    <t>新阿卡西亚舒薄丽入墙浴缸控制阀阀芯铜套</t>
  </si>
  <si>
    <t>Bushing_AcaciaSS Concealed BnS Mixer</t>
  </si>
  <si>
    <t>FF1-CN521N00000272</t>
  </si>
  <si>
    <t>158K618333\螺钉(M4X10)</t>
  </si>
  <si>
    <t>158K618333\Screw(M4X10)</t>
  </si>
  <si>
    <t>新阿卡西亚舒薄丽入墙浴缸控制阀阀芯顶盖压盖</t>
  </si>
  <si>
    <t>Cover_AcaciaSS Concealed BnS Mixer</t>
  </si>
  <si>
    <t>新阿卡西亚舒薄丽入墙浴缸控制阀把手密封垫</t>
  </si>
  <si>
    <t>Washer, other (ID/thickness)</t>
  </si>
  <si>
    <t>新阿卡西亚舒薄丽入墙浴缸控制阀把手</t>
  </si>
  <si>
    <t>Handle_AcaciaSS Concealed BnS Mixer</t>
  </si>
  <si>
    <t>内六角凹面端紧定螺丝M5X4(机加工)</t>
  </si>
  <si>
    <t>In-Hex Screw M5*4 (Machine)</t>
  </si>
  <si>
    <t>六方螺钉M4x3-130°</t>
  </si>
  <si>
    <t>Screw M4x3-130°</t>
  </si>
  <si>
    <t>新阿卡西亚舒薄丽入墙浴缸控制阀切换阀铜套</t>
  </si>
  <si>
    <t>Diverter Bushing_AcaciaSS Concealed BnS</t>
  </si>
  <si>
    <t>FF1-CN521N00000599</t>
  </si>
  <si>
    <t>内六方螺钉M4*4</t>
  </si>
  <si>
    <t>Screw M4*4</t>
  </si>
  <si>
    <t>FF1-CN521J00000158</t>
  </si>
  <si>
    <t>1580931999\新典入墙式切换阀连接套</t>
  </si>
  <si>
    <t>1580931999\Diverter Adapter for Nobile</t>
  </si>
  <si>
    <t>新阿卡西亚舒薄丽入墙浴缸控制阀切换阀把手</t>
  </si>
  <si>
    <t>Diverter Handle_AcaciaSS Concealed BnS</t>
  </si>
  <si>
    <t>新阿卡西亚舒薄丽入墙浴缸控制阀换向杆组件(换向杆+底座)</t>
  </si>
  <si>
    <t>Diverter Rod_AcaciaSS Concealed BNS Mix</t>
  </si>
  <si>
    <t>新阿卡西亚舒薄丽入墙浴缸控制阀切换阀阀座</t>
  </si>
  <si>
    <t>Diverter Body_AcaciaSS Concealed BnS Mix</t>
  </si>
  <si>
    <t>FF1-CN521G00000268</t>
  </si>
  <si>
    <t>158A912682\O环 (Φ11.2*2.0)</t>
  </si>
  <si>
    <t>O-Ring 11.2*2.0</t>
  </si>
  <si>
    <t>FF1-CN521G00000354</t>
  </si>
  <si>
    <t>1591195599\U型密封圈-￠11.7*4,完成品</t>
  </si>
  <si>
    <t>NUT RING,N</t>
  </si>
  <si>
    <t>FF1-CN521Z00000441</t>
  </si>
  <si>
    <t>1592328499\定位套￠11*11,完成品</t>
  </si>
  <si>
    <t>PLASTIC BUSHING,N</t>
  </si>
  <si>
    <t>FF1-CN521G00000113</t>
  </si>
  <si>
    <t>1581212799\O型圈 13.5*1.5</t>
  </si>
  <si>
    <t>O-Ring 13.5*1.5</t>
  </si>
  <si>
    <t>FF1-CN521Z00000178</t>
  </si>
  <si>
    <t>1581601799\科丽换向阀组件弹簧</t>
  </si>
  <si>
    <t>Colony-s Diverter S/A Spring</t>
  </si>
  <si>
    <t>FF1-CN521G00000347</t>
  </si>
  <si>
    <t>1591176199\密封圈￠15.8*5,完成品</t>
  </si>
  <si>
    <t>RUBBER GASKET,N</t>
  </si>
  <si>
    <t>FF1-CN521G00000257</t>
  </si>
  <si>
    <t>158A912644\O环15.6*1.78(A912644)(特)(BLATT</t>
  </si>
  <si>
    <t>O-Ring15.6*1.78(A912644)(BLATTnCO GMBH)</t>
  </si>
  <si>
    <t>新阿卡西亚舒薄丽入墙浴缸控制阀面板</t>
  </si>
  <si>
    <t>Escutcheon_AcaciaSS Concealed BnS Mixer</t>
  </si>
  <si>
    <t>FF1-CN521J00000214</t>
  </si>
  <si>
    <t>158180199U\入墙面板通用固定销钉</t>
  </si>
  <si>
    <t>158180199U\Fix Pin for Universal Conce</t>
  </si>
  <si>
    <t>新阿卡西亚舒薄丽入墙浴缸控制阀面板固定板</t>
  </si>
  <si>
    <t>Fixing Plate_AcaciaSS Concealed BnS Mix</t>
  </si>
  <si>
    <t>新阿卡西亚舒薄丽切换阀铜套密封圈</t>
  </si>
  <si>
    <t>Diverter Sealing Ring_Concealed BnS Mix</t>
  </si>
  <si>
    <t>新阿卡西亚舒薄丽阀芯铜套密封圈</t>
  </si>
  <si>
    <t>Bushing Sealing Ring_Concealed BnS</t>
  </si>
  <si>
    <t>FF1-CN521G00000291</t>
  </si>
  <si>
    <t>158A912789\O环(7X2)(Water Mark)</t>
  </si>
  <si>
    <t>O-Ring(7X2)(Water Mark)</t>
  </si>
  <si>
    <t>FF1-CN521K00000034</t>
  </si>
  <si>
    <t>新典入墙面板胶带(海绵垫)4*8*570mm</t>
  </si>
  <si>
    <t>1581193599\Foam Washer for Nobile In-W</t>
  </si>
  <si>
    <t>FF1-CN521N00000185</t>
  </si>
  <si>
    <t>1581839699\感应冲洗阀紧固板紧固螺钉</t>
  </si>
  <si>
    <t>SCREW</t>
  </si>
  <si>
    <t>426669ER00</t>
  </si>
  <si>
    <t>入墙式切换阀孔堵头</t>
  </si>
  <si>
    <t>Plug for Acacia SS Concealed BNS Mixer</t>
  </si>
  <si>
    <t>FF1-CN521Z00000253</t>
  </si>
  <si>
    <t>1582361499\六方扳手 (对边2.0)</t>
  </si>
  <si>
    <t>1582361499\Hex Wrench (W.A.F 2.0)</t>
  </si>
  <si>
    <t>FF1-CN521Z00000254</t>
  </si>
  <si>
    <t>1582361599\H01入墙式混水阀内六方板手</t>
  </si>
  <si>
    <t>In-Hex Wrench for H01 Mixer</t>
  </si>
  <si>
    <t>新阿卡西亚舒薄丽入墙浴缸控制阀保护套</t>
  </si>
  <si>
    <t>Protection Cover_Concealed B&amp;S Mixer</t>
  </si>
  <si>
    <t>FF1-CN521N00000268</t>
  </si>
  <si>
    <t>158K618253\螺钉(M4X20)</t>
  </si>
  <si>
    <t>Screw (M4X20)</t>
  </si>
  <si>
    <t>FF1-CN521K00440499</t>
  </si>
  <si>
    <t>纸袋80x100mm_(60克单光面白色玻璃纸)</t>
  </si>
  <si>
    <t>paper bag 80x100mm_(60g White glassine</t>
  </si>
  <si>
    <t>FF1-CN521K00440599</t>
  </si>
  <si>
    <t>纸袋150x150mm_(60克单光面白色玻璃纸)</t>
  </si>
  <si>
    <t>paper bag 150x150mm_(60g White glassine</t>
  </si>
  <si>
    <t>FF1-CN521K00000786</t>
  </si>
  <si>
    <t>1586960199\包装纸 牛卡800*540</t>
  </si>
  <si>
    <t>1586960199\Packing Paper 800*540</t>
  </si>
  <si>
    <t>FF1-CN521K00450699</t>
  </si>
  <si>
    <t>原浆纸纸袋210x250</t>
  </si>
  <si>
    <t>Tissue Paper Bag_210x250mm</t>
  </si>
  <si>
    <t>FF1-CN521K00000852</t>
  </si>
  <si>
    <t>1586983099\逸魅尚入墙式浴缸龙头隔板</t>
  </si>
  <si>
    <t>1586983099\Insert for Image In-Wall BnS</t>
  </si>
  <si>
    <t>FF1-CN521K00000573</t>
  </si>
  <si>
    <t>1586776399\汤尼克4inch面盆龙头水嘴内盒</t>
  </si>
  <si>
    <t>Inner Box for Tonic 4inch Lavatory Fau</t>
  </si>
  <si>
    <t>FF1-CN521K00000673</t>
  </si>
  <si>
    <t>1586896399\美标外箱 0.535*0.290*0.355</t>
  </si>
  <si>
    <t>AS Carton 0.535*0.290*0.355</t>
  </si>
  <si>
    <t>FF1-CN521K00000164</t>
  </si>
  <si>
    <t>1584633799\保养卡(外销专用)</t>
  </si>
  <si>
    <t>1584633799\Label</t>
  </si>
  <si>
    <t>FF1-CN521K00323499</t>
  </si>
  <si>
    <t>本体生产日期标签</t>
  </si>
  <si>
    <t>Traceability label</t>
  </si>
  <si>
    <t>产品标签_1131280000 新阿卡西亚舒薄丽入墙式浴缸龙头控制阀_镀铬(APAC)</t>
  </si>
  <si>
    <t>Inner box label for 1131280000</t>
  </si>
  <si>
    <t>安装及使用说明书_ 新阿卡西亚舒薄丽入墙式浴缸/淋浴龙头控制阀</t>
  </si>
  <si>
    <t>Manual for Acacia SS Concealed B&amp;S Mixer</t>
  </si>
  <si>
    <t>Head</t>
  </si>
  <si>
    <t>Item</t>
  </si>
  <si>
    <t>Material</t>
  </si>
  <si>
    <t>Plant</t>
  </si>
  <si>
    <t>BOM Usage</t>
  </si>
  <si>
    <t>Alternative BOM</t>
  </si>
  <si>
    <t>Change Number</t>
  </si>
  <si>
    <t>Valid From</t>
  </si>
  <si>
    <t>Base Quantity</t>
  </si>
  <si>
    <t>BOM text</t>
  </si>
  <si>
    <t>Alternative BOM Text</t>
  </si>
  <si>
    <t>BOM status</t>
  </si>
  <si>
    <t>Revision Level</t>
  </si>
  <si>
    <t>Authorization group</t>
  </si>
  <si>
    <t>Item (SD)</t>
  </si>
  <si>
    <t>Component</t>
  </si>
  <si>
    <t>Item Category</t>
  </si>
  <si>
    <t>Quantity</t>
  </si>
  <si>
    <t>Unità misura base</t>
  </si>
  <si>
    <t>Item Text1</t>
  </si>
  <si>
    <t>Item text 2</t>
  </si>
  <si>
    <t>Production relevant</t>
  </si>
  <si>
    <t>Relevant to costing</t>
  </si>
  <si>
    <t>Relevant to sales</t>
  </si>
  <si>
    <t>Production Storage Location</t>
  </si>
  <si>
    <t>MATNR</t>
  </si>
  <si>
    <t>WERKS</t>
  </si>
  <si>
    <t>STLAN</t>
  </si>
  <si>
    <t>STLAL</t>
  </si>
  <si>
    <t>AENNR</t>
  </si>
  <si>
    <t>DATUV</t>
  </si>
  <si>
    <t>BMENG</t>
  </si>
  <si>
    <t>ZTEXT</t>
  </si>
  <si>
    <t>SKTXT</t>
  </si>
  <si>
    <t>STLST</t>
  </si>
  <si>
    <t>REVLV</t>
  </si>
  <si>
    <t>STLBE</t>
  </si>
  <si>
    <t>POSNR</t>
  </si>
  <si>
    <t>IDNRK</t>
  </si>
  <si>
    <t>POSTP</t>
  </si>
  <si>
    <t>MENGE</t>
  </si>
  <si>
    <t>MEINS</t>
  </si>
  <si>
    <t>POTX1</t>
  </si>
  <si>
    <t>POTX2</t>
  </si>
  <si>
    <t>SANFE</t>
  </si>
  <si>
    <t>SANKA</t>
  </si>
  <si>
    <t>RVREL</t>
  </si>
  <si>
    <t>LGORT</t>
  </si>
  <si>
    <t>物料编码(物料按照编码规则的新编码)</t>
  </si>
  <si>
    <t>工厂</t>
  </si>
  <si>
    <t>母物料 Base_Qty.</t>
  </si>
  <si>
    <t>放空</t>
  </si>
  <si>
    <t>固定放1</t>
  </si>
  <si>
    <t xml:space="preserve">    Component</t>
  </si>
  <si>
    <t>子物料数量
Component_Qty.</t>
  </si>
  <si>
    <t>子物料单位</t>
  </si>
  <si>
    <t>若是T的物料 需要填写描述</t>
  </si>
  <si>
    <t>Issue Storage Location</t>
  </si>
  <si>
    <t>(产品描述：</t>
  </si>
  <si>
    <t>5041</t>
  </si>
  <si>
    <t>1</t>
  </si>
  <si>
    <t>20241202</t>
  </si>
  <si>
    <t>0010</t>
  </si>
  <si>
    <t>L</t>
  </si>
  <si>
    <t>3001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</si>
  <si>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</si>
  <si>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</si>
  <si>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</si>
  <si>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</si>
  <si>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</si>
  <si>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</si>
  <si>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</si>
  <si>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</si>
  <si>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</si>
  <si>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</si>
  <si>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</si>
  <si>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</si>
  <si>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</si>
  <si>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</si>
  <si>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</si>
  <si>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</si>
  <si>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</si>
  <si>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</si>
  <si>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</si>
  <si>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</si>
  <si>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</si>
  <si>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</si>
  <si>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</si>
  <si>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</si>
  <si>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</si>
  <si>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</si>
  <si>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</si>
  <si>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</si>
  <si>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</si>
  <si>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</si>
  <si>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</si>
  <si>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</si>
  <si>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</si>
  <si>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</si>
  <si>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</si>
  <si>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</si>
  <si>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0380</t>
  </si>
  <si>
    <t>0390</t>
  </si>
  <si>
    <t>0400</t>
  </si>
  <si>
    <t>0410</t>
  </si>
  <si>
    <t>0420</t>
  </si>
  <si>
    <t>0430</t>
  </si>
  <si>
    <t>0440</t>
  </si>
  <si>
    <t>0450</t>
  </si>
  <si>
    <t>0460</t>
  </si>
  <si>
    <t>T</t>
  </si>
  <si>
    <t>0470</t>
  </si>
  <si>
    <t>0490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</si>
</sst>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rgb="FF000000"/>
      <name val="SimSun"/>
      <scheme val="minor"/>
    </font>
    <font>
      <sz val="12.0"/>
      <color theme="1"/>
      <name val="SimSun"/>
    </font>
    <font>
      <color rgb="FF000000"/>
      <name val="Calibri"/>
    </font>
    <font>
      <b/>
      <sz val="10.0"/>
      <color theme="1"/>
      <name val="Arimo"/>
    </font>
    <font/>
    <font>
      <sz val="10.0"/>
      <color theme="1"/>
      <name val="Arimo"/>
    </font>
    <font>
      <sz val="10.0"/>
      <color rgb="FFFF0000"/>
      <name val="Arimo"/>
    </font>
    <font>
      <sz val="9.0"/>
      <color theme="1"/>
      <name val="Arimo"/>
    </font>
    <font>
      <sz val="10.0"/>
      <color theme="1"/>
      <name val="Arial"/>
    </font>
    <font>
      <sz val="12.0"/>
      <color theme="1"/>
      <name val="Arial"/>
    </font>
    <font>
      <sz val="11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left" shrinkToFit="0" vertical="bottom" wrapText="0"/>
    </xf>
    <xf borderId="3" fillId="0" fontId="2" numFmtId="0" xfId="0" applyAlignment="1" applyBorder="1" applyFont="1">
      <alignment horizontal="left" shrinkToFit="0" vertical="bottom" wrapText="0"/>
    </xf>
    <xf borderId="3" fillId="0" fontId="2" numFmtId="0" xfId="0" applyAlignment="1" applyBorder="1" applyFont="1">
      <alignment horizontal="left" readingOrder="0" shrinkToFit="0" vertical="bottom" wrapText="0"/>
    </xf>
    <xf borderId="1" fillId="0" fontId="2" numFmtId="0" xfId="0" applyAlignment="1" applyBorder="1" applyFont="1">
      <alignment horizontal="left" readingOrder="0" shrinkToFit="0" vertical="bottom" wrapText="0"/>
    </xf>
    <xf borderId="2" fillId="0" fontId="2" numFmtId="0" xfId="0" applyAlignment="1" applyBorder="1" applyFont="1">
      <alignment horizontal="center" readingOrder="0" vertical="center"/>
    </xf>
    <xf borderId="4" fillId="2" fontId="3" numFmtId="49" xfId="0" applyAlignment="1" applyBorder="1" applyFill="1" applyFont="1" applyNumberFormat="1">
      <alignment horizontal="left" shrinkToFit="0" vertical="bottom" wrapText="1"/>
    </xf>
    <xf borderId="5" fillId="0" fontId="4" numFmtId="0" xfId="0" applyAlignment="1" applyBorder="1" applyFont="1">
      <alignment vertical="center"/>
    </xf>
    <xf borderId="6" fillId="2" fontId="3" numFmtId="49" xfId="0" applyAlignment="1" applyBorder="1" applyFont="1" applyNumberFormat="1">
      <alignment shrinkToFit="0" vertical="bottom" wrapText="1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0" fillId="0" fontId="1" numFmtId="49" xfId="0" applyAlignment="1" applyFont="1" applyNumberFormat="1">
      <alignment shrinkToFit="0" vertical="center" wrapText="0"/>
    </xf>
    <xf borderId="9" fillId="3" fontId="5" numFmtId="49" xfId="0" applyAlignment="1" applyBorder="1" applyFill="1" applyFont="1" applyNumberFormat="1">
      <alignment shrinkToFit="0" vertical="center" wrapText="0"/>
    </xf>
    <xf borderId="1" fillId="3" fontId="5" numFmtId="49" xfId="0" applyAlignment="1" applyBorder="1" applyFont="1" applyNumberFormat="1">
      <alignment shrinkToFit="0" vertical="center" wrapText="0"/>
    </xf>
    <xf borderId="10" fillId="3" fontId="5" numFmtId="49" xfId="0" applyAlignment="1" applyBorder="1" applyFont="1" applyNumberFormat="1">
      <alignment shrinkToFit="0" vertical="center" wrapText="0"/>
    </xf>
    <xf borderId="11" fillId="3" fontId="5" numFmtId="49" xfId="0" applyAlignment="1" applyBorder="1" applyFont="1" applyNumberFormat="1">
      <alignment shrinkToFit="0" vertical="center" wrapText="0"/>
    </xf>
    <xf borderId="11" fillId="3" fontId="5" numFmtId="49" xfId="0" applyAlignment="1" applyBorder="1" applyFont="1" applyNumberFormat="1">
      <alignment horizontal="left" shrinkToFit="0" vertical="center" wrapText="0"/>
    </xf>
    <xf borderId="12" fillId="3" fontId="5" numFmtId="49" xfId="0" applyAlignment="1" applyBorder="1" applyFont="1" applyNumberFormat="1">
      <alignment shrinkToFit="0" vertical="center" wrapText="0"/>
    </xf>
    <xf borderId="1" fillId="3" fontId="5" numFmtId="49" xfId="0" applyAlignment="1" applyBorder="1" applyFont="1" applyNumberFormat="1">
      <alignment horizontal="left" shrinkToFit="0" vertical="center" wrapText="0"/>
    </xf>
    <xf borderId="13" fillId="3" fontId="5" numFmtId="49" xfId="0" applyAlignment="1" applyBorder="1" applyFont="1" applyNumberFormat="1">
      <alignment shrinkToFit="0" vertical="center" wrapText="0"/>
    </xf>
    <xf borderId="9" fillId="3" fontId="6" numFmtId="49" xfId="0" applyAlignment="1" applyBorder="1" applyFont="1" applyNumberFormat="1">
      <alignment shrinkToFit="0" vertical="center" wrapText="0"/>
    </xf>
    <xf borderId="1" fillId="3" fontId="6" numFmtId="49" xfId="0" applyAlignment="1" applyBorder="1" applyFont="1" applyNumberFormat="1">
      <alignment shrinkToFit="0" vertical="center" wrapText="0"/>
    </xf>
    <xf borderId="1" fillId="3" fontId="6" numFmtId="49" xfId="0" applyAlignment="1" applyBorder="1" applyFont="1" applyNumberFormat="1">
      <alignment horizontal="left" shrinkToFit="0" vertical="center" wrapText="0"/>
    </xf>
    <xf borderId="14" fillId="4" fontId="7" numFmtId="49" xfId="0" applyAlignment="1" applyBorder="1" applyFill="1" applyFont="1" applyNumberFormat="1">
      <alignment shrinkToFit="0" vertical="center" wrapText="1"/>
    </xf>
    <xf borderId="15" fillId="4" fontId="7" numFmtId="49" xfId="0" applyAlignment="1" applyBorder="1" applyFont="1" applyNumberFormat="1">
      <alignment shrinkToFit="0" vertical="center" wrapText="1"/>
    </xf>
    <xf borderId="15" fillId="4" fontId="5" numFmtId="49" xfId="0" applyAlignment="1" applyBorder="1" applyFont="1" applyNumberFormat="1">
      <alignment shrinkToFit="0" vertical="center" wrapText="0"/>
    </xf>
    <xf borderId="15" fillId="4" fontId="7" numFmtId="49" xfId="0" applyAlignment="1" applyBorder="1" applyFont="1" applyNumberFormat="1">
      <alignment horizontal="left" shrinkToFit="0" vertical="center" wrapText="1"/>
    </xf>
    <xf borderId="16" fillId="4" fontId="7" numFmtId="49" xfId="0" applyAlignment="1" applyBorder="1" applyFont="1" applyNumberFormat="1">
      <alignment shrinkToFit="0" vertical="center" wrapText="1"/>
    </xf>
    <xf borderId="17" fillId="5" fontId="1" numFmtId="49" xfId="0" applyAlignment="1" applyBorder="1" applyFill="1" applyFont="1" applyNumberFormat="1">
      <alignment shrinkToFit="0" vertical="center" wrapText="0"/>
    </xf>
    <xf borderId="17" fillId="5" fontId="1" numFmtId="0" xfId="0" applyAlignment="1" applyBorder="1" applyFont="1">
      <alignment shrinkToFit="0" vertical="center" wrapText="0"/>
    </xf>
    <xf borderId="1" fillId="5" fontId="8" numFmtId="0" xfId="0" applyAlignment="1" applyBorder="1" applyFont="1">
      <alignment horizontal="center" shrinkToFit="0" vertical="center" wrapText="0"/>
    </xf>
    <xf borderId="1" fillId="6" fontId="8" numFmtId="49" xfId="0" applyAlignment="1" applyBorder="1" applyFill="1" applyFont="1" applyNumberFormat="1">
      <alignment horizontal="center" shrinkToFit="0" vertical="center" wrapText="0"/>
    </xf>
    <xf borderId="1" fillId="0" fontId="8" numFmtId="49" xfId="0" applyAlignment="1" applyBorder="1" applyFont="1" applyNumberFormat="1">
      <alignment horizontal="center" shrinkToFit="0" vertical="center" wrapText="0"/>
    </xf>
    <xf borderId="1" fillId="3" fontId="8" numFmtId="49" xfId="0" applyAlignment="1" applyBorder="1" applyFont="1" applyNumberFormat="1">
      <alignment horizontal="center" shrinkToFit="0" vertical="center" wrapText="0"/>
    </xf>
    <xf borderId="1" fillId="3" fontId="8" numFmtId="0" xfId="0" applyAlignment="1" applyBorder="1" applyFont="1">
      <alignment horizontal="center" shrinkToFit="0" vertical="center" wrapText="0"/>
    </xf>
    <xf borderId="1" fillId="5" fontId="8" numFmtId="0" xfId="0" applyAlignment="1" applyBorder="1" applyFont="1">
      <alignment shrinkToFit="0" vertical="center" wrapText="0"/>
    </xf>
    <xf borderId="1" fillId="0" fontId="9" numFmtId="49" xfId="0" applyAlignment="1" applyBorder="1" applyFont="1" applyNumberFormat="1">
      <alignment shrinkToFit="0" vertical="center" wrapText="0"/>
    </xf>
    <xf borderId="1" fillId="3" fontId="10" numFmtId="49" xfId="0" applyAlignment="1" applyBorder="1" applyFont="1" applyNumberForma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67"/>
    <col customWidth="1" min="2" max="2" width="19.78"/>
    <col customWidth="1" min="3" max="3" width="48.44"/>
    <col customWidth="1" min="4" max="4" width="43.33"/>
    <col customWidth="1" min="5" max="5" width="6.44"/>
    <col customWidth="1" min="6" max="26" width="8.0"/>
  </cols>
  <sheetData>
    <row r="1" ht="27.0" customHeight="1">
      <c r="A1" s="1" t="s">
        <v>0</v>
      </c>
      <c r="C1" s="2">
        <v>1.13128E9</v>
      </c>
      <c r="E1" s="3"/>
      <c r="F1" s="3"/>
    </row>
    <row r="2" ht="21.0" customHeight="1">
      <c r="A2" s="1" t="s">
        <v>1</v>
      </c>
      <c r="C2" s="4" t="s">
        <v>2</v>
      </c>
      <c r="E2" s="3"/>
      <c r="F2" s="3"/>
    </row>
    <row r="3" ht="30.75" customHeight="1">
      <c r="A3" s="1" t="s">
        <v>3</v>
      </c>
      <c r="C3" s="4" t="s">
        <v>4</v>
      </c>
      <c r="E3" s="3"/>
      <c r="F3" s="3"/>
    </row>
    <row r="4" ht="15.75" customHeight="1">
      <c r="A4" s="5" t="s">
        <v>5</v>
      </c>
      <c r="B4" s="6" t="s">
        <v>6</v>
      </c>
      <c r="C4" s="6" t="s">
        <v>7</v>
      </c>
      <c r="D4" s="6" t="s">
        <v>8</v>
      </c>
      <c r="E4" s="5" t="s">
        <v>9</v>
      </c>
      <c r="F4" s="5" t="s">
        <v>10</v>
      </c>
    </row>
    <row r="5" ht="14.25" customHeight="1">
      <c r="A5" s="5">
        <v>1.0</v>
      </c>
      <c r="B5" s="7" t="s">
        <v>11</v>
      </c>
      <c r="C5" s="8" t="s">
        <v>12</v>
      </c>
      <c r="D5" s="9" t="s">
        <v>13</v>
      </c>
      <c r="E5" s="5" t="s">
        <v>14</v>
      </c>
      <c r="F5" s="7">
        <v>1.0</v>
      </c>
    </row>
    <row r="6" ht="14.25" customHeight="1">
      <c r="A6" s="5">
        <v>2.0</v>
      </c>
      <c r="B6" s="7" t="s">
        <v>15</v>
      </c>
      <c r="C6" s="8" t="s">
        <v>16</v>
      </c>
      <c r="D6" s="10" t="s">
        <v>17</v>
      </c>
      <c r="E6" s="5" t="s">
        <v>14</v>
      </c>
      <c r="F6" s="7">
        <v>1.0</v>
      </c>
    </row>
    <row r="7" ht="14.25" customHeight="1">
      <c r="A7" s="5">
        <v>3.0</v>
      </c>
      <c r="B7" s="7" t="s">
        <v>18</v>
      </c>
      <c r="C7" s="8" t="s">
        <v>19</v>
      </c>
      <c r="D7" s="10" t="s">
        <v>20</v>
      </c>
      <c r="E7" s="5" t="s">
        <v>14</v>
      </c>
      <c r="F7" s="7">
        <v>1.0</v>
      </c>
    </row>
    <row r="8" ht="14.25" customHeight="1">
      <c r="A8" s="5">
        <v>4.0</v>
      </c>
      <c r="B8" s="7" t="s">
        <v>21</v>
      </c>
      <c r="C8" s="8" t="s">
        <v>22</v>
      </c>
      <c r="D8" s="10" t="s">
        <v>23</v>
      </c>
      <c r="E8" s="5" t="s">
        <v>14</v>
      </c>
      <c r="F8" s="7">
        <v>1.0</v>
      </c>
    </row>
    <row r="9" ht="14.25" customHeight="1">
      <c r="A9" s="5">
        <v>5.0</v>
      </c>
      <c r="B9" s="7">
        <v>4.26671E9</v>
      </c>
      <c r="C9" s="8" t="s">
        <v>24</v>
      </c>
      <c r="D9" s="10" t="s">
        <v>25</v>
      </c>
      <c r="E9" s="5" t="s">
        <v>14</v>
      </c>
      <c r="F9" s="7">
        <v>1.0</v>
      </c>
    </row>
    <row r="10" ht="14.25" customHeight="1">
      <c r="A10" s="5">
        <v>6.0</v>
      </c>
      <c r="B10" s="7" t="s">
        <v>26</v>
      </c>
      <c r="C10" s="8" t="s">
        <v>27</v>
      </c>
      <c r="D10" s="10" t="s">
        <v>28</v>
      </c>
      <c r="E10" s="5" t="s">
        <v>14</v>
      </c>
      <c r="F10" s="7">
        <v>4.0</v>
      </c>
    </row>
    <row r="11" ht="14.25" customHeight="1">
      <c r="A11" s="5">
        <v>7.0</v>
      </c>
      <c r="B11" s="7">
        <v>4.26628E9</v>
      </c>
      <c r="C11" s="8" t="s">
        <v>29</v>
      </c>
      <c r="D11" s="10" t="s">
        <v>30</v>
      </c>
      <c r="E11" s="5" t="s">
        <v>14</v>
      </c>
      <c r="F11" s="7">
        <v>1.0</v>
      </c>
    </row>
    <row r="12" ht="14.25" customHeight="1">
      <c r="A12" s="5">
        <v>8.0</v>
      </c>
      <c r="B12" s="7">
        <v>4.26672999E9</v>
      </c>
      <c r="C12" s="8" t="s">
        <v>31</v>
      </c>
      <c r="D12" s="10" t="s">
        <v>32</v>
      </c>
      <c r="E12" s="5" t="s">
        <v>14</v>
      </c>
      <c r="F12" s="7">
        <v>1.0</v>
      </c>
    </row>
    <row r="13" ht="14.25" customHeight="1">
      <c r="A13" s="5">
        <v>9.0</v>
      </c>
      <c r="B13" s="7">
        <v>4.26686E9</v>
      </c>
      <c r="C13" s="8" t="s">
        <v>33</v>
      </c>
      <c r="D13" s="10" t="s">
        <v>34</v>
      </c>
      <c r="E13" s="5" t="s">
        <v>14</v>
      </c>
      <c r="F13" s="7">
        <v>1.0</v>
      </c>
    </row>
    <row r="14" ht="14.25" customHeight="1">
      <c r="A14" s="5">
        <v>10.0</v>
      </c>
      <c r="B14" s="7">
        <v>4.26655999E9</v>
      </c>
      <c r="C14" s="8" t="s">
        <v>35</v>
      </c>
      <c r="D14" s="10" t="s">
        <v>36</v>
      </c>
      <c r="E14" s="5" t="s">
        <v>14</v>
      </c>
      <c r="F14" s="7">
        <v>1.0</v>
      </c>
    </row>
    <row r="15" ht="14.25" customHeight="1">
      <c r="A15" s="5">
        <v>11.0</v>
      </c>
      <c r="B15" s="7">
        <v>4.27766999E9</v>
      </c>
      <c r="C15" s="8" t="s">
        <v>37</v>
      </c>
      <c r="D15" s="10" t="s">
        <v>38</v>
      </c>
      <c r="E15" s="5" t="s">
        <v>14</v>
      </c>
      <c r="F15" s="7">
        <v>1.0</v>
      </c>
    </row>
    <row r="16" ht="14.25" customHeight="1">
      <c r="A16" s="5">
        <v>12.0</v>
      </c>
      <c r="B16" s="7">
        <v>4.26682E9</v>
      </c>
      <c r="C16" s="8" t="s">
        <v>39</v>
      </c>
      <c r="D16" s="10" t="s">
        <v>40</v>
      </c>
      <c r="E16" s="5" t="s">
        <v>14</v>
      </c>
      <c r="F16" s="7">
        <v>1.0</v>
      </c>
    </row>
    <row r="17" ht="14.25" customHeight="1">
      <c r="A17" s="5">
        <v>13.0</v>
      </c>
      <c r="B17" s="7" t="s">
        <v>41</v>
      </c>
      <c r="C17" s="8" t="s">
        <v>42</v>
      </c>
      <c r="D17" s="10" t="s">
        <v>43</v>
      </c>
      <c r="E17" s="5" t="s">
        <v>14</v>
      </c>
      <c r="F17" s="7">
        <v>1.0</v>
      </c>
    </row>
    <row r="18" ht="14.25" customHeight="1">
      <c r="A18" s="5">
        <v>14.0</v>
      </c>
      <c r="B18" s="7" t="s">
        <v>44</v>
      </c>
      <c r="C18" s="8" t="s">
        <v>45</v>
      </c>
      <c r="D18" s="10" t="s">
        <v>46</v>
      </c>
      <c r="E18" s="5" t="s">
        <v>14</v>
      </c>
      <c r="F18" s="7">
        <v>1.0</v>
      </c>
    </row>
    <row r="19" ht="14.25" customHeight="1">
      <c r="A19" s="5">
        <v>15.0</v>
      </c>
      <c r="B19" s="7">
        <v>4.26687E9</v>
      </c>
      <c r="C19" s="8" t="s">
        <v>47</v>
      </c>
      <c r="D19" s="10" t="s">
        <v>48</v>
      </c>
      <c r="E19" s="5" t="s">
        <v>14</v>
      </c>
      <c r="F19" s="7">
        <v>1.0</v>
      </c>
    </row>
    <row r="20" ht="14.25" customHeight="1">
      <c r="A20" s="5">
        <v>16.0</v>
      </c>
      <c r="B20" s="7">
        <v>4.26629999E9</v>
      </c>
      <c r="C20" s="8" t="s">
        <v>49</v>
      </c>
      <c r="D20" s="10" t="s">
        <v>50</v>
      </c>
      <c r="E20" s="5" t="s">
        <v>14</v>
      </c>
      <c r="F20" s="7">
        <v>1.0</v>
      </c>
    </row>
    <row r="21" ht="14.25" customHeight="1">
      <c r="A21" s="5">
        <v>17.0</v>
      </c>
      <c r="B21" s="7">
        <v>4.2666E9</v>
      </c>
      <c r="C21" s="8" t="s">
        <v>51</v>
      </c>
      <c r="D21" s="10" t="s">
        <v>52</v>
      </c>
      <c r="E21" s="5" t="s">
        <v>14</v>
      </c>
      <c r="F21" s="7">
        <v>1.0</v>
      </c>
    </row>
    <row r="22" ht="14.25" customHeight="1">
      <c r="A22" s="5">
        <v>18.0</v>
      </c>
      <c r="B22" s="7" t="s">
        <v>53</v>
      </c>
      <c r="C22" s="8" t="s">
        <v>54</v>
      </c>
      <c r="D22" s="10" t="s">
        <v>55</v>
      </c>
      <c r="E22" s="5" t="s">
        <v>14</v>
      </c>
      <c r="F22" s="7">
        <v>1.0</v>
      </c>
    </row>
    <row r="23" ht="14.25" customHeight="1">
      <c r="A23" s="5">
        <v>19.0</v>
      </c>
      <c r="B23" s="7" t="s">
        <v>56</v>
      </c>
      <c r="C23" s="8" t="s">
        <v>57</v>
      </c>
      <c r="D23" s="10" t="s">
        <v>58</v>
      </c>
      <c r="E23" s="5" t="s">
        <v>14</v>
      </c>
      <c r="F23" s="7">
        <v>1.0</v>
      </c>
    </row>
    <row r="24" ht="14.25" customHeight="1">
      <c r="A24" s="5">
        <v>20.0</v>
      </c>
      <c r="B24" s="7" t="s">
        <v>59</v>
      </c>
      <c r="C24" s="8" t="s">
        <v>60</v>
      </c>
      <c r="D24" s="10" t="s">
        <v>61</v>
      </c>
      <c r="E24" s="5" t="s">
        <v>14</v>
      </c>
      <c r="F24" s="7">
        <v>1.0</v>
      </c>
    </row>
    <row r="25" ht="14.25" customHeight="1">
      <c r="A25" s="5">
        <v>21.0</v>
      </c>
      <c r="B25" s="7" t="s">
        <v>62</v>
      </c>
      <c r="C25" s="8" t="s">
        <v>63</v>
      </c>
      <c r="D25" s="10" t="s">
        <v>64</v>
      </c>
      <c r="E25" s="5" t="s">
        <v>14</v>
      </c>
      <c r="F25" s="7">
        <v>1.0</v>
      </c>
    </row>
    <row r="26" ht="14.25" customHeight="1">
      <c r="A26" s="5">
        <v>22.0</v>
      </c>
      <c r="B26" s="7" t="s">
        <v>65</v>
      </c>
      <c r="C26" s="8" t="s">
        <v>66</v>
      </c>
      <c r="D26" s="10" t="s">
        <v>67</v>
      </c>
      <c r="E26" s="5" t="s">
        <v>14</v>
      </c>
      <c r="F26" s="7">
        <v>1.0</v>
      </c>
    </row>
    <row r="27" ht="14.25" customHeight="1">
      <c r="A27" s="5">
        <v>23.0</v>
      </c>
      <c r="B27" s="7" t="s">
        <v>68</v>
      </c>
      <c r="C27" s="8" t="s">
        <v>69</v>
      </c>
      <c r="D27" s="10" t="s">
        <v>70</v>
      </c>
      <c r="E27" s="5" t="s">
        <v>14</v>
      </c>
      <c r="F27" s="7">
        <v>1.0</v>
      </c>
    </row>
    <row r="28" ht="14.25" customHeight="1">
      <c r="A28" s="5">
        <v>24.0</v>
      </c>
      <c r="B28" s="7" t="s">
        <v>71</v>
      </c>
      <c r="C28" s="8" t="s">
        <v>72</v>
      </c>
      <c r="D28" s="10" t="s">
        <v>73</v>
      </c>
      <c r="E28" s="5" t="s">
        <v>14</v>
      </c>
      <c r="F28" s="7">
        <v>2.0</v>
      </c>
    </row>
    <row r="29" ht="14.25" customHeight="1">
      <c r="A29" s="5">
        <v>25.0</v>
      </c>
      <c r="B29" s="7">
        <v>4.26681E9</v>
      </c>
      <c r="C29" s="8" t="s">
        <v>74</v>
      </c>
      <c r="D29" s="10" t="s">
        <v>75</v>
      </c>
      <c r="E29" s="5" t="s">
        <v>14</v>
      </c>
      <c r="F29" s="7">
        <v>1.0</v>
      </c>
    </row>
    <row r="30" ht="14.25" customHeight="1">
      <c r="A30" s="5">
        <v>26.0</v>
      </c>
      <c r="B30" s="7" t="s">
        <v>76</v>
      </c>
      <c r="C30" s="8" t="s">
        <v>77</v>
      </c>
      <c r="D30" s="10" t="s">
        <v>78</v>
      </c>
      <c r="E30" s="5" t="s">
        <v>14</v>
      </c>
      <c r="F30" s="7">
        <v>4.0</v>
      </c>
    </row>
    <row r="31" ht="14.25" customHeight="1">
      <c r="A31" s="5">
        <v>27.0</v>
      </c>
      <c r="B31" s="7">
        <v>4.26677999E9</v>
      </c>
      <c r="C31" s="8" t="s">
        <v>79</v>
      </c>
      <c r="D31" s="10" t="s">
        <v>80</v>
      </c>
      <c r="E31" s="5" t="s">
        <v>14</v>
      </c>
      <c r="F31" s="7">
        <v>1.0</v>
      </c>
    </row>
    <row r="32" ht="14.25" customHeight="1">
      <c r="A32" s="5">
        <v>28.0</v>
      </c>
      <c r="B32" s="7">
        <v>4.26674999E9</v>
      </c>
      <c r="C32" s="8" t="s">
        <v>81</v>
      </c>
      <c r="D32" s="10" t="s">
        <v>82</v>
      </c>
      <c r="E32" s="5" t="s">
        <v>14</v>
      </c>
      <c r="F32" s="7">
        <v>1.0</v>
      </c>
    </row>
    <row r="33" ht="14.25" customHeight="1">
      <c r="A33" s="5">
        <v>29.0</v>
      </c>
      <c r="B33" s="7">
        <v>4.26630999E9</v>
      </c>
      <c r="C33" s="8" t="s">
        <v>83</v>
      </c>
      <c r="D33" s="10" t="s">
        <v>84</v>
      </c>
      <c r="E33" s="5" t="s">
        <v>14</v>
      </c>
      <c r="F33" s="7">
        <v>1.0</v>
      </c>
    </row>
    <row r="34" ht="14.25" customHeight="1">
      <c r="A34" s="5">
        <v>30.0</v>
      </c>
      <c r="B34" s="7" t="s">
        <v>85</v>
      </c>
      <c r="C34" s="8" t="s">
        <v>86</v>
      </c>
      <c r="D34" s="10" t="s">
        <v>87</v>
      </c>
      <c r="E34" s="5" t="s">
        <v>14</v>
      </c>
      <c r="F34" s="7">
        <v>4.0</v>
      </c>
    </row>
    <row r="35" ht="14.25" customHeight="1">
      <c r="A35" s="5">
        <v>31.0</v>
      </c>
      <c r="B35" s="7" t="s">
        <v>88</v>
      </c>
      <c r="C35" s="8" t="s">
        <v>89</v>
      </c>
      <c r="D35" s="10" t="s">
        <v>90</v>
      </c>
      <c r="E35" s="5" t="s">
        <v>14</v>
      </c>
      <c r="F35" s="7">
        <v>1.0</v>
      </c>
    </row>
    <row r="36" ht="14.25" customHeight="1">
      <c r="A36" s="5">
        <v>32.0</v>
      </c>
      <c r="B36" s="7" t="s">
        <v>91</v>
      </c>
      <c r="C36" s="8" t="s">
        <v>92</v>
      </c>
      <c r="D36" s="10" t="s">
        <v>93</v>
      </c>
      <c r="E36" s="5" t="s">
        <v>14</v>
      </c>
      <c r="F36" s="7">
        <v>2.0</v>
      </c>
    </row>
    <row r="37" ht="14.25" customHeight="1">
      <c r="A37" s="5">
        <v>33.0</v>
      </c>
      <c r="B37" s="7" t="s">
        <v>94</v>
      </c>
      <c r="C37" s="8" t="s">
        <v>95</v>
      </c>
      <c r="D37" s="10" t="s">
        <v>96</v>
      </c>
      <c r="E37" s="5" t="s">
        <v>14</v>
      </c>
      <c r="F37" s="7">
        <v>1.0</v>
      </c>
    </row>
    <row r="38" ht="14.25" customHeight="1">
      <c r="A38" s="5">
        <v>34.0</v>
      </c>
      <c r="B38" s="7" t="s">
        <v>97</v>
      </c>
      <c r="C38" s="8" t="s">
        <v>98</v>
      </c>
      <c r="D38" s="10" t="s">
        <v>99</v>
      </c>
      <c r="E38" s="5" t="s">
        <v>14</v>
      </c>
      <c r="F38" s="7">
        <v>1.0</v>
      </c>
    </row>
    <row r="39" ht="14.25" customHeight="1">
      <c r="A39" s="5">
        <v>35.0</v>
      </c>
      <c r="B39" s="7" t="s">
        <v>100</v>
      </c>
      <c r="C39" s="8" t="s">
        <v>101</v>
      </c>
      <c r="D39" s="10" t="s">
        <v>102</v>
      </c>
      <c r="E39" s="5" t="s">
        <v>14</v>
      </c>
      <c r="F39" s="7">
        <v>1.0</v>
      </c>
    </row>
    <row r="40" ht="14.25" customHeight="1">
      <c r="A40" s="5">
        <v>36.0</v>
      </c>
      <c r="B40" s="7">
        <v>4.27577999E9</v>
      </c>
      <c r="C40" s="8" t="s">
        <v>103</v>
      </c>
      <c r="D40" s="10" t="s">
        <v>104</v>
      </c>
      <c r="E40" s="5" t="s">
        <v>14</v>
      </c>
      <c r="F40" s="7">
        <v>1.0</v>
      </c>
    </row>
    <row r="41" ht="14.25" customHeight="1">
      <c r="A41" s="5">
        <v>37.0</v>
      </c>
      <c r="B41" s="7" t="s">
        <v>105</v>
      </c>
      <c r="C41" s="8" t="s">
        <v>106</v>
      </c>
      <c r="D41" s="10" t="s">
        <v>107</v>
      </c>
      <c r="E41" s="5" t="s">
        <v>14</v>
      </c>
      <c r="F41" s="7">
        <v>1.0</v>
      </c>
    </row>
    <row r="42" ht="14.25" customHeight="1">
      <c r="A42" s="5">
        <v>38.0</v>
      </c>
      <c r="B42" s="7" t="s">
        <v>108</v>
      </c>
      <c r="C42" s="8" t="s">
        <v>109</v>
      </c>
      <c r="D42" s="10" t="s">
        <v>110</v>
      </c>
      <c r="E42" s="5" t="s">
        <v>14</v>
      </c>
      <c r="F42" s="7">
        <v>2.0</v>
      </c>
    </row>
    <row r="43" ht="14.25" customHeight="1">
      <c r="A43" s="5">
        <v>39.0</v>
      </c>
      <c r="B43" s="7" t="s">
        <v>111</v>
      </c>
      <c r="C43" s="8" t="s">
        <v>112</v>
      </c>
      <c r="D43" s="10" t="s">
        <v>113</v>
      </c>
      <c r="E43" s="5" t="s">
        <v>14</v>
      </c>
      <c r="F43" s="7">
        <v>2.0</v>
      </c>
    </row>
    <row r="44" ht="14.25" customHeight="1">
      <c r="A44" s="5">
        <v>40.0</v>
      </c>
      <c r="B44" s="7" t="s">
        <v>114</v>
      </c>
      <c r="C44" s="8" t="s">
        <v>115</v>
      </c>
      <c r="D44" s="10" t="s">
        <v>116</v>
      </c>
      <c r="E44" s="5" t="s">
        <v>14</v>
      </c>
      <c r="F44" s="7">
        <v>1.0</v>
      </c>
    </row>
    <row r="45" ht="14.25" customHeight="1">
      <c r="A45" s="5">
        <v>41.0</v>
      </c>
      <c r="B45" s="7" t="s">
        <v>117</v>
      </c>
      <c r="C45" s="8" t="s">
        <v>118</v>
      </c>
      <c r="D45" s="10" t="s">
        <v>119</v>
      </c>
      <c r="E45" s="5" t="s">
        <v>14</v>
      </c>
      <c r="F45" s="7">
        <v>1.0</v>
      </c>
    </row>
    <row r="46" ht="14.25" customHeight="1">
      <c r="A46" s="5">
        <v>42.0</v>
      </c>
      <c r="B46" s="7" t="s">
        <v>120</v>
      </c>
      <c r="C46" s="8" t="s">
        <v>121</v>
      </c>
      <c r="D46" s="10" t="s">
        <v>122</v>
      </c>
      <c r="E46" s="5" t="s">
        <v>14</v>
      </c>
      <c r="F46" s="7">
        <v>1.0</v>
      </c>
    </row>
    <row r="47" ht="14.25" customHeight="1">
      <c r="A47" s="5">
        <v>43.0</v>
      </c>
      <c r="B47" s="7" t="s">
        <v>123</v>
      </c>
      <c r="C47" s="8" t="s">
        <v>124</v>
      </c>
      <c r="D47" s="10" t="s">
        <v>125</v>
      </c>
      <c r="E47" s="5" t="s">
        <v>14</v>
      </c>
      <c r="F47" s="7">
        <v>1.0</v>
      </c>
    </row>
    <row r="48" ht="14.25" customHeight="1">
      <c r="A48" s="5">
        <v>44.0</v>
      </c>
      <c r="B48" s="7" t="s">
        <v>126</v>
      </c>
      <c r="C48" s="8" t="s">
        <v>127</v>
      </c>
      <c r="D48" s="10" t="s">
        <v>128</v>
      </c>
      <c r="E48" s="5" t="s">
        <v>14</v>
      </c>
      <c r="F48" s="7">
        <v>0.167</v>
      </c>
    </row>
    <row r="49" ht="14.25" customHeight="1">
      <c r="A49" s="5">
        <v>45.0</v>
      </c>
      <c r="B49" s="7" t="s">
        <v>129</v>
      </c>
      <c r="C49" s="8" t="s">
        <v>130</v>
      </c>
      <c r="D49" s="11" t="s">
        <v>131</v>
      </c>
      <c r="E49" s="5" t="s">
        <v>14</v>
      </c>
      <c r="F49" s="7">
        <v>1.0</v>
      </c>
    </row>
    <row r="50" ht="14.25" customHeight="1">
      <c r="A50" s="5">
        <v>46.0</v>
      </c>
      <c r="B50" s="7" t="s">
        <v>132</v>
      </c>
      <c r="C50" s="8" t="s">
        <v>133</v>
      </c>
      <c r="D50" s="10" t="s">
        <v>134</v>
      </c>
      <c r="E50" s="5" t="s">
        <v>14</v>
      </c>
      <c r="F50" s="7">
        <v>1.0</v>
      </c>
    </row>
    <row r="51" ht="14.25" customHeight="1">
      <c r="A51" s="5">
        <v>47.0</v>
      </c>
      <c r="B51" s="7">
        <v>4.31455999E9</v>
      </c>
      <c r="C51" s="8" t="s">
        <v>135</v>
      </c>
      <c r="D51" s="12" t="s">
        <v>136</v>
      </c>
      <c r="E51" s="5" t="s">
        <v>14</v>
      </c>
      <c r="F51" s="13">
        <v>1.334</v>
      </c>
    </row>
    <row r="52" ht="14.25" customHeight="1">
      <c r="A52" s="5">
        <v>48.0</v>
      </c>
      <c r="B52" s="7">
        <v>4.31442999E9</v>
      </c>
      <c r="C52" s="8" t="s">
        <v>137</v>
      </c>
      <c r="D52" s="9" t="s">
        <v>138</v>
      </c>
      <c r="E52" s="5" t="s">
        <v>14</v>
      </c>
      <c r="F52" s="7">
        <v>1.0</v>
      </c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headerFooter>
    <oddFooter>&amp;L申请：&amp;C审核：                             批准：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5.0" topLeftCell="G6" activePane="bottomRight" state="frozen"/>
      <selection activeCell="G1" sqref="G1" pane="topRight"/>
      <selection activeCell="A6" sqref="A6" pane="bottomLeft"/>
      <selection activeCell="G6" sqref="G6" pane="bottomRight"/>
    </sheetView>
  </sheetViews>
  <sheetFormatPr customHeight="1" defaultColWidth="11.22" defaultRowHeight="15.0"/>
  <cols>
    <col customWidth="1" min="1" max="1" width="19.78"/>
    <col customWidth="1" min="2" max="12" width="9.0"/>
    <col customWidth="1" min="13" max="13" width="7.0"/>
    <col customWidth="1" min="14" max="14" width="20.44"/>
    <col customWidth="1" min="15" max="15" width="5.78"/>
    <col customWidth="1" min="16" max="16" width="8.44"/>
    <col customWidth="1" min="17" max="17" width="7.44"/>
    <col customWidth="1" min="18" max="18" width="40.44"/>
    <col customWidth="1" min="19" max="23" width="9.0"/>
    <col customWidth="1" min="24" max="26" width="8.0"/>
  </cols>
  <sheetData>
    <row r="1" ht="15.0" customHeight="1">
      <c r="A1" s="14" t="s">
        <v>139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 t="s">
        <v>140</v>
      </c>
      <c r="N1" s="17"/>
      <c r="O1" s="17"/>
      <c r="P1" s="17"/>
      <c r="Q1" s="17"/>
      <c r="R1" s="17"/>
      <c r="S1" s="17"/>
      <c r="T1" s="17"/>
      <c r="U1" s="17"/>
      <c r="V1" s="17"/>
      <c r="W1" s="18"/>
      <c r="X1" s="19"/>
      <c r="Y1" s="19"/>
      <c r="Z1" s="19"/>
    </row>
    <row r="2" ht="14.25" customHeight="1">
      <c r="A2" s="20" t="s">
        <v>141</v>
      </c>
      <c r="B2" s="21" t="s">
        <v>142</v>
      </c>
      <c r="C2" s="21" t="s">
        <v>143</v>
      </c>
      <c r="D2" s="21" t="s">
        <v>144</v>
      </c>
      <c r="E2" s="21" t="s">
        <v>145</v>
      </c>
      <c r="F2" s="21" t="s">
        <v>146</v>
      </c>
      <c r="G2" s="22" t="s">
        <v>147</v>
      </c>
      <c r="H2" s="21" t="s">
        <v>148</v>
      </c>
      <c r="I2" s="21" t="s">
        <v>149</v>
      </c>
      <c r="J2" s="21" t="s">
        <v>150</v>
      </c>
      <c r="K2" s="21" t="s">
        <v>151</v>
      </c>
      <c r="L2" s="21" t="s">
        <v>152</v>
      </c>
      <c r="M2" s="23" t="s">
        <v>153</v>
      </c>
      <c r="N2" s="24" t="s">
        <v>154</v>
      </c>
      <c r="O2" s="23" t="s">
        <v>155</v>
      </c>
      <c r="P2" s="23" t="s">
        <v>156</v>
      </c>
      <c r="Q2" s="23" t="s">
        <v>157</v>
      </c>
      <c r="R2" s="23" t="s">
        <v>158</v>
      </c>
      <c r="S2" s="23" t="s">
        <v>159</v>
      </c>
      <c r="T2" s="23" t="s">
        <v>160</v>
      </c>
      <c r="U2" s="23" t="s">
        <v>161</v>
      </c>
      <c r="V2" s="23" t="s">
        <v>162</v>
      </c>
      <c r="W2" s="25" t="s">
        <v>163</v>
      </c>
      <c r="X2" s="19"/>
      <c r="Y2" s="19"/>
      <c r="Z2" s="19"/>
    </row>
    <row r="3" ht="14.25" customHeight="1">
      <c r="A3" s="20">
        <v>18.0</v>
      </c>
      <c r="B3" s="21">
        <v>4.0</v>
      </c>
      <c r="C3" s="21">
        <v>1.0</v>
      </c>
      <c r="D3" s="21">
        <v>2.0</v>
      </c>
      <c r="E3" s="21">
        <v>12.0</v>
      </c>
      <c r="F3" s="21">
        <v>8.0</v>
      </c>
      <c r="G3" s="22">
        <v>13.0</v>
      </c>
      <c r="H3" s="21">
        <v>40.0</v>
      </c>
      <c r="I3" s="21">
        <v>40.0</v>
      </c>
      <c r="J3" s="21">
        <v>2.0</v>
      </c>
      <c r="K3" s="21">
        <v>2.0</v>
      </c>
      <c r="L3" s="21">
        <v>4.0</v>
      </c>
      <c r="M3" s="21">
        <v>4.0</v>
      </c>
      <c r="N3" s="26">
        <v>18.0</v>
      </c>
      <c r="O3" s="21">
        <v>1.0</v>
      </c>
      <c r="P3" s="21">
        <v>13.0</v>
      </c>
      <c r="Q3" s="21">
        <v>3.0</v>
      </c>
      <c r="R3" s="21">
        <v>40.0</v>
      </c>
      <c r="S3" s="21">
        <v>40.0</v>
      </c>
      <c r="T3" s="21">
        <v>1.0</v>
      </c>
      <c r="U3" s="21">
        <v>1.0</v>
      </c>
      <c r="V3" s="21">
        <v>1.0</v>
      </c>
      <c r="W3" s="27">
        <v>4.0</v>
      </c>
      <c r="X3" s="19"/>
      <c r="Y3" s="19"/>
      <c r="Z3" s="19"/>
    </row>
    <row r="4" ht="14.25" customHeight="1">
      <c r="A4" s="28" t="s">
        <v>164</v>
      </c>
      <c r="B4" s="29" t="s">
        <v>165</v>
      </c>
      <c r="C4" s="29" t="s">
        <v>166</v>
      </c>
      <c r="D4" s="21" t="s">
        <v>167</v>
      </c>
      <c r="E4" s="21" t="s">
        <v>168</v>
      </c>
      <c r="F4" s="21" t="s">
        <v>169</v>
      </c>
      <c r="G4" s="22" t="s">
        <v>170</v>
      </c>
      <c r="H4" s="21" t="s">
        <v>171</v>
      </c>
      <c r="I4" s="21" t="s">
        <v>172</v>
      </c>
      <c r="J4" s="21" t="s">
        <v>173</v>
      </c>
      <c r="K4" s="21" t="s">
        <v>174</v>
      </c>
      <c r="L4" s="21" t="s">
        <v>175</v>
      </c>
      <c r="M4" s="29" t="s">
        <v>176</v>
      </c>
      <c r="N4" s="30" t="s">
        <v>177</v>
      </c>
      <c r="O4" s="29" t="s">
        <v>178</v>
      </c>
      <c r="P4" s="21" t="s">
        <v>179</v>
      </c>
      <c r="Q4" s="21" t="s">
        <v>180</v>
      </c>
      <c r="R4" s="21" t="s">
        <v>181</v>
      </c>
      <c r="S4" s="21" t="s">
        <v>182</v>
      </c>
      <c r="T4" s="21" t="s">
        <v>183</v>
      </c>
      <c r="U4" s="21" t="s">
        <v>184</v>
      </c>
      <c r="V4" s="21" t="s">
        <v>185</v>
      </c>
      <c r="W4" s="27" t="s">
        <v>186</v>
      </c>
      <c r="X4" s="19"/>
      <c r="Y4" s="19"/>
      <c r="Z4" s="19"/>
    </row>
    <row r="5" ht="36.75" customHeight="1">
      <c r="A5" s="31" t="s">
        <v>187</v>
      </c>
      <c r="B5" s="32" t="s">
        <v>188</v>
      </c>
      <c r="C5" s="33" t="s">
        <v>143</v>
      </c>
      <c r="D5" s="33" t="s">
        <v>144</v>
      </c>
      <c r="E5" s="33" t="s">
        <v>145</v>
      </c>
      <c r="F5" s="33" t="s">
        <v>146</v>
      </c>
      <c r="G5" s="33" t="s">
        <v>189</v>
      </c>
      <c r="H5" s="33" t="s">
        <v>190</v>
      </c>
      <c r="I5" s="33" t="s">
        <v>190</v>
      </c>
      <c r="J5" s="32" t="s">
        <v>191</v>
      </c>
      <c r="K5" s="32" t="s">
        <v>190</v>
      </c>
      <c r="L5" s="32"/>
      <c r="M5" s="32" t="s">
        <v>190</v>
      </c>
      <c r="N5" s="34" t="s">
        <v>192</v>
      </c>
      <c r="O5" s="32" t="s">
        <v>155</v>
      </c>
      <c r="P5" s="32" t="s">
        <v>193</v>
      </c>
      <c r="Q5" s="32" t="s">
        <v>194</v>
      </c>
      <c r="R5" s="32" t="s">
        <v>195</v>
      </c>
      <c r="S5" s="32" t="s">
        <v>190</v>
      </c>
      <c r="T5" s="32" t="s">
        <v>190</v>
      </c>
      <c r="U5" s="32" t="s">
        <v>190</v>
      </c>
      <c r="V5" s="32" t="s">
        <v>190</v>
      </c>
      <c r="W5" s="35" t="s">
        <v>196</v>
      </c>
      <c r="X5" s="19"/>
      <c r="Y5" s="19"/>
      <c r="Z5" s="19"/>
    </row>
    <row r="6" ht="19.5" customHeight="1">
      <c r="A6" s="36" t="s">
        <v>197</v>
      </c>
      <c r="B6" s="37" t="str">
        <f>BOM!C2</f>
        <v>新阿卡西亚舒薄丽入墙式浴缸龙头控制阀_镀铬(APAC)</v>
      </c>
      <c r="C6" s="36"/>
      <c r="D6" s="36"/>
      <c r="E6" s="36"/>
      <c r="F6" s="36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5.0" customHeight="1">
      <c r="A7" s="38">
        <f>BOM!C$1</f>
        <v>1131280000</v>
      </c>
      <c r="B7" s="39" t="s">
        <v>198</v>
      </c>
      <c r="C7" s="39" t="s">
        <v>199</v>
      </c>
      <c r="D7" s="39" t="s">
        <v>199</v>
      </c>
      <c r="E7" s="40"/>
      <c r="F7" s="41" t="s">
        <v>200</v>
      </c>
      <c r="G7" s="39" t="s">
        <v>199</v>
      </c>
      <c r="H7" s="40"/>
      <c r="I7" s="40"/>
      <c r="J7" s="39" t="s">
        <v>199</v>
      </c>
      <c r="K7" s="40"/>
      <c r="L7" s="40"/>
      <c r="M7" s="41" t="s">
        <v>201</v>
      </c>
      <c r="N7" s="38" t="str">
        <f>BOM!B5</f>
        <v>FFZZ0021-0027599MC</v>
      </c>
      <c r="O7" s="42" t="s">
        <v>202</v>
      </c>
      <c r="P7" s="42">
        <f>BOM!F5</f>
        <v>1</v>
      </c>
      <c r="Q7" s="38" t="str">
        <f>BOM!E5</f>
        <v>PC</v>
      </c>
      <c r="R7" s="43" t="str">
        <f>BOM!C5</f>
        <v>1721入墙式浴缸龙头本体（AA, 加工件）</v>
      </c>
      <c r="S7" s="44"/>
      <c r="T7" s="44"/>
      <c r="U7" s="44"/>
      <c r="V7" s="44"/>
      <c r="W7" s="45" t="s">
        <v>203</v>
      </c>
      <c r="X7" s="19"/>
      <c r="Y7" s="19"/>
      <c r="Z7" s="19"/>
    </row>
    <row r="8" ht="15.0" customHeight="1">
      <c r="A8" s="38">
        <f>BOM!C$1</f>
        <v>1131280000</v>
      </c>
      <c r="B8" s="39" t="s">
        <v>198</v>
      </c>
      <c r="C8" s="39" t="s">
        <v>199</v>
      </c>
      <c r="D8" s="39" t="s">
        <v>199</v>
      </c>
      <c r="E8" s="40"/>
      <c r="F8" s="41" t="s">
        <v>200</v>
      </c>
      <c r="G8" s="39" t="s">
        <v>199</v>
      </c>
      <c r="H8" s="40"/>
      <c r="I8" s="40"/>
      <c r="J8" s="39" t="s">
        <v>199</v>
      </c>
      <c r="K8" s="40"/>
      <c r="L8" s="40"/>
      <c r="M8" s="41" t="s">
        <v>204</v>
      </c>
      <c r="N8" s="38" t="str">
        <f>BOM!B6</f>
        <v>FF1-CN521C0002499P</v>
      </c>
      <c r="O8" s="42" t="s">
        <v>202</v>
      </c>
      <c r="P8" s="42">
        <f>BOM!F6</f>
        <v>1</v>
      </c>
      <c r="Q8" s="38" t="str">
        <f>BOM!E6</f>
        <v>PC</v>
      </c>
      <c r="R8" s="43" t="str">
        <f>BOM!C6</f>
        <v>G35平脚阀芯（408556840）</v>
      </c>
      <c r="S8" s="44"/>
      <c r="T8" s="44"/>
      <c r="U8" s="44"/>
      <c r="V8" s="44"/>
      <c r="W8" s="45" t="s">
        <v>203</v>
      </c>
      <c r="X8" s="19"/>
      <c r="Y8" s="19"/>
      <c r="Z8" s="19"/>
    </row>
    <row r="9" ht="15.0" customHeight="1">
      <c r="A9" s="38">
        <f>BOM!C$1</f>
        <v>1131280000</v>
      </c>
      <c r="B9" s="39" t="s">
        <v>198</v>
      </c>
      <c r="C9" s="39" t="s">
        <v>199</v>
      </c>
      <c r="D9" s="39" t="s">
        <v>199</v>
      </c>
      <c r="E9" s="40"/>
      <c r="F9" s="41" t="s">
        <v>200</v>
      </c>
      <c r="G9" s="39" t="s">
        <v>199</v>
      </c>
      <c r="H9" s="40"/>
      <c r="I9" s="40"/>
      <c r="J9" s="39" t="s">
        <v>199</v>
      </c>
      <c r="K9" s="40"/>
      <c r="L9" s="40"/>
      <c r="M9" s="41" t="s">
        <v>205</v>
      </c>
      <c r="N9" s="38" t="str">
        <f>BOM!B7</f>
        <v>FF1-CN521N0007399B</v>
      </c>
      <c r="O9" s="42" t="s">
        <v>202</v>
      </c>
      <c r="P9" s="42">
        <f>BOM!F7</f>
        <v>1</v>
      </c>
      <c r="Q9" s="38" t="str">
        <f>BOM!E7</f>
        <v>PC</v>
      </c>
      <c r="R9" s="43" t="str">
        <f>BOM!C7</f>
        <v>1721阀芯锁紧螺母</v>
      </c>
      <c r="S9" s="44"/>
      <c r="T9" s="44"/>
      <c r="U9" s="44"/>
      <c r="V9" s="44"/>
      <c r="W9" s="45" t="s">
        <v>203</v>
      </c>
      <c r="X9" s="19"/>
      <c r="Y9" s="19"/>
      <c r="Z9" s="19"/>
    </row>
    <row r="10" ht="15.0" customHeight="1">
      <c r="A10" s="38">
        <f>BOM!C$1</f>
        <v>1131280000</v>
      </c>
      <c r="B10" s="39" t="s">
        <v>198</v>
      </c>
      <c r="C10" s="39" t="s">
        <v>199</v>
      </c>
      <c r="D10" s="39" t="s">
        <v>199</v>
      </c>
      <c r="E10" s="40"/>
      <c r="F10" s="41" t="s">
        <v>200</v>
      </c>
      <c r="G10" s="39" t="s">
        <v>199</v>
      </c>
      <c r="H10" s="40"/>
      <c r="I10" s="40"/>
      <c r="J10" s="39" t="s">
        <v>199</v>
      </c>
      <c r="K10" s="40"/>
      <c r="L10" s="40"/>
      <c r="M10" s="41" t="s">
        <v>206</v>
      </c>
      <c r="N10" s="38" t="str">
        <f>BOM!B8</f>
        <v>FF1-CN521G00000166</v>
      </c>
      <c r="O10" s="42" t="s">
        <v>202</v>
      </c>
      <c r="P10" s="42">
        <f>BOM!F8</f>
        <v>1</v>
      </c>
      <c r="Q10" s="38" t="str">
        <f>BOM!E8</f>
        <v>PC</v>
      </c>
      <c r="R10" s="43" t="str">
        <f>BOM!C8</f>
        <v>1581222499\O形环(33*2)</v>
      </c>
      <c r="S10" s="44"/>
      <c r="T10" s="44"/>
      <c r="U10" s="44"/>
      <c r="V10" s="44"/>
      <c r="W10" s="45" t="s">
        <v>203</v>
      </c>
      <c r="X10" s="19"/>
      <c r="Y10" s="19"/>
      <c r="Z10" s="19"/>
    </row>
    <row r="11" ht="15.0" customHeight="1">
      <c r="A11" s="38">
        <f>BOM!C$1</f>
        <v>1131280000</v>
      </c>
      <c r="B11" s="39" t="s">
        <v>198</v>
      </c>
      <c r="C11" s="39" t="s">
        <v>199</v>
      </c>
      <c r="D11" s="39" t="s">
        <v>199</v>
      </c>
      <c r="E11" s="40"/>
      <c r="F11" s="41" t="s">
        <v>200</v>
      </c>
      <c r="G11" s="39" t="s">
        <v>199</v>
      </c>
      <c r="H11" s="40"/>
      <c r="I11" s="40"/>
      <c r="J11" s="39" t="s">
        <v>199</v>
      </c>
      <c r="K11" s="40"/>
      <c r="L11" s="40"/>
      <c r="M11" s="41" t="s">
        <v>207</v>
      </c>
      <c r="N11" s="38">
        <f>BOM!B9</f>
        <v>4266710000</v>
      </c>
      <c r="O11" s="42" t="s">
        <v>202</v>
      </c>
      <c r="P11" s="42">
        <f>BOM!F9</f>
        <v>1</v>
      </c>
      <c r="Q11" s="38" t="str">
        <f>BOM!E9</f>
        <v>PC</v>
      </c>
      <c r="R11" s="43" t="str">
        <f>BOM!C9</f>
        <v>新阿卡西亚舒薄丽入墙浴缸控制阀阀芯铜套</v>
      </c>
      <c r="S11" s="44"/>
      <c r="T11" s="44"/>
      <c r="U11" s="44"/>
      <c r="V11" s="44"/>
      <c r="W11" s="45" t="s">
        <v>203</v>
      </c>
      <c r="X11" s="19"/>
      <c r="Y11" s="19"/>
      <c r="Z11" s="19"/>
    </row>
    <row r="12" ht="15.0" customHeight="1">
      <c r="A12" s="38">
        <f>BOM!C$1</f>
        <v>1131280000</v>
      </c>
      <c r="B12" s="39" t="s">
        <v>198</v>
      </c>
      <c r="C12" s="39" t="s">
        <v>199</v>
      </c>
      <c r="D12" s="39" t="s">
        <v>199</v>
      </c>
      <c r="E12" s="40"/>
      <c r="F12" s="41" t="s">
        <v>200</v>
      </c>
      <c r="G12" s="39" t="s">
        <v>199</v>
      </c>
      <c r="H12" s="40"/>
      <c r="I12" s="40"/>
      <c r="J12" s="39" t="s">
        <v>199</v>
      </c>
      <c r="K12" s="40"/>
      <c r="L12" s="40"/>
      <c r="M12" s="41" t="s">
        <v>208</v>
      </c>
      <c r="N12" s="38" t="str">
        <f>BOM!B10</f>
        <v>FF1-CN521N00000272</v>
      </c>
      <c r="O12" s="42" t="s">
        <v>202</v>
      </c>
      <c r="P12" s="42">
        <f>BOM!F10</f>
        <v>4</v>
      </c>
      <c r="Q12" s="38" t="str">
        <f>BOM!E10</f>
        <v>PC</v>
      </c>
      <c r="R12" s="43" t="str">
        <f>BOM!C10</f>
        <v>158K618333\螺钉(M4X10)</v>
      </c>
      <c r="S12" s="44"/>
      <c r="T12" s="44"/>
      <c r="U12" s="44"/>
      <c r="V12" s="44"/>
      <c r="W12" s="45" t="s">
        <v>203</v>
      </c>
      <c r="X12" s="19"/>
      <c r="Y12" s="19"/>
      <c r="Z12" s="19"/>
    </row>
    <row r="13" ht="15.0" customHeight="1">
      <c r="A13" s="38">
        <f>BOM!C$1</f>
        <v>1131280000</v>
      </c>
      <c r="B13" s="39" t="s">
        <v>198</v>
      </c>
      <c r="C13" s="39" t="s">
        <v>199</v>
      </c>
      <c r="D13" s="39" t="s">
        <v>199</v>
      </c>
      <c r="E13" s="40"/>
      <c r="F13" s="41" t="s">
        <v>200</v>
      </c>
      <c r="G13" s="39" t="s">
        <v>199</v>
      </c>
      <c r="H13" s="40"/>
      <c r="I13" s="40"/>
      <c r="J13" s="39" t="s">
        <v>199</v>
      </c>
      <c r="K13" s="40"/>
      <c r="L13" s="40"/>
      <c r="M13" s="41" t="s">
        <v>209</v>
      </c>
      <c r="N13" s="38">
        <f>BOM!B11</f>
        <v>4266280000</v>
      </c>
      <c r="O13" s="42" t="s">
        <v>202</v>
      </c>
      <c r="P13" s="42">
        <f>BOM!F11</f>
        <v>1</v>
      </c>
      <c r="Q13" s="38" t="str">
        <f>BOM!E11</f>
        <v>PC</v>
      </c>
      <c r="R13" s="43" t="str">
        <f>BOM!C11</f>
        <v>新阿卡西亚舒薄丽入墙浴缸控制阀阀芯顶盖压盖</v>
      </c>
      <c r="S13" s="44"/>
      <c r="T13" s="44"/>
      <c r="U13" s="44"/>
      <c r="V13" s="44"/>
      <c r="W13" s="45" t="s">
        <v>203</v>
      </c>
      <c r="X13" s="19"/>
      <c r="Y13" s="19"/>
      <c r="Z13" s="19"/>
    </row>
    <row r="14" ht="15.0" customHeight="1">
      <c r="A14" s="38">
        <f>BOM!C$1</f>
        <v>1131280000</v>
      </c>
      <c r="B14" s="39" t="s">
        <v>198</v>
      </c>
      <c r="C14" s="39" t="s">
        <v>199</v>
      </c>
      <c r="D14" s="39" t="s">
        <v>199</v>
      </c>
      <c r="E14" s="40"/>
      <c r="F14" s="41" t="s">
        <v>200</v>
      </c>
      <c r="G14" s="39" t="s">
        <v>199</v>
      </c>
      <c r="H14" s="40"/>
      <c r="I14" s="40"/>
      <c r="J14" s="39" t="s">
        <v>199</v>
      </c>
      <c r="K14" s="40"/>
      <c r="L14" s="40"/>
      <c r="M14" s="41" t="s">
        <v>210</v>
      </c>
      <c r="N14" s="38">
        <f>BOM!B12</f>
        <v>4266729990</v>
      </c>
      <c r="O14" s="42" t="s">
        <v>202</v>
      </c>
      <c r="P14" s="42">
        <f>BOM!F12</f>
        <v>1</v>
      </c>
      <c r="Q14" s="38" t="str">
        <f>BOM!E12</f>
        <v>PC</v>
      </c>
      <c r="R14" s="43" t="str">
        <f>BOM!C12</f>
        <v>新阿卡西亚舒薄丽入墙浴缸控制阀把手密封垫</v>
      </c>
      <c r="S14" s="44"/>
      <c r="T14" s="44"/>
      <c r="U14" s="44"/>
      <c r="V14" s="44"/>
      <c r="W14" s="45" t="s">
        <v>203</v>
      </c>
      <c r="X14" s="19"/>
      <c r="Y14" s="19"/>
      <c r="Z14" s="19"/>
    </row>
    <row r="15" ht="15.0" customHeight="1">
      <c r="A15" s="38">
        <f>BOM!C$1</f>
        <v>1131280000</v>
      </c>
      <c r="B15" s="39" t="s">
        <v>198</v>
      </c>
      <c r="C15" s="39" t="s">
        <v>199</v>
      </c>
      <c r="D15" s="39" t="s">
        <v>199</v>
      </c>
      <c r="E15" s="40"/>
      <c r="F15" s="41" t="s">
        <v>200</v>
      </c>
      <c r="G15" s="39" t="s">
        <v>199</v>
      </c>
      <c r="H15" s="40"/>
      <c r="I15" s="40"/>
      <c r="J15" s="39" t="s">
        <v>199</v>
      </c>
      <c r="K15" s="40"/>
      <c r="L15" s="40"/>
      <c r="M15" s="41" t="s">
        <v>211</v>
      </c>
      <c r="N15" s="38">
        <f>BOM!B13</f>
        <v>4266860000</v>
      </c>
      <c r="O15" s="42" t="s">
        <v>202</v>
      </c>
      <c r="P15" s="42">
        <f>BOM!F13</f>
        <v>1</v>
      </c>
      <c r="Q15" s="38" t="str">
        <f>BOM!E13</f>
        <v>PC</v>
      </c>
      <c r="R15" s="43" t="str">
        <f>BOM!C13</f>
        <v>新阿卡西亚舒薄丽入墙浴缸控制阀把手</v>
      </c>
      <c r="S15" s="44"/>
      <c r="T15" s="44"/>
      <c r="U15" s="44"/>
      <c r="V15" s="44"/>
      <c r="W15" s="45" t="s">
        <v>203</v>
      </c>
      <c r="X15" s="19"/>
      <c r="Y15" s="19"/>
      <c r="Z15" s="19"/>
    </row>
    <row r="16" ht="15.0" customHeight="1">
      <c r="A16" s="38">
        <f>BOM!C$1</f>
        <v>1131280000</v>
      </c>
      <c r="B16" s="39" t="s">
        <v>198</v>
      </c>
      <c r="C16" s="39" t="s">
        <v>199</v>
      </c>
      <c r="D16" s="39" t="s">
        <v>199</v>
      </c>
      <c r="E16" s="40"/>
      <c r="F16" s="41" t="s">
        <v>200</v>
      </c>
      <c r="G16" s="39" t="s">
        <v>199</v>
      </c>
      <c r="H16" s="40"/>
      <c r="I16" s="40"/>
      <c r="J16" s="39" t="s">
        <v>199</v>
      </c>
      <c r="K16" s="40"/>
      <c r="L16" s="40"/>
      <c r="M16" s="41" t="s">
        <v>212</v>
      </c>
      <c r="N16" s="38">
        <f>BOM!B14</f>
        <v>4266559990</v>
      </c>
      <c r="O16" s="42" t="s">
        <v>202</v>
      </c>
      <c r="P16" s="42">
        <f>BOM!F14</f>
        <v>1</v>
      </c>
      <c r="Q16" s="38" t="str">
        <f>BOM!E14</f>
        <v>PC</v>
      </c>
      <c r="R16" s="43" t="str">
        <f>BOM!C14</f>
        <v>内六角凹面端紧定螺丝M5X4(机加工)</v>
      </c>
      <c r="S16" s="44"/>
      <c r="T16" s="44"/>
      <c r="U16" s="44"/>
      <c r="V16" s="44"/>
      <c r="W16" s="45" t="s">
        <v>203</v>
      </c>
      <c r="X16" s="19"/>
      <c r="Y16" s="19"/>
      <c r="Z16" s="19"/>
    </row>
    <row r="17" ht="15.0" customHeight="1">
      <c r="A17" s="38">
        <f>BOM!C$1</f>
        <v>1131280000</v>
      </c>
      <c r="B17" s="39" t="s">
        <v>198</v>
      </c>
      <c r="C17" s="39" t="s">
        <v>199</v>
      </c>
      <c r="D17" s="39" t="s">
        <v>199</v>
      </c>
      <c r="E17" s="40"/>
      <c r="F17" s="41" t="s">
        <v>200</v>
      </c>
      <c r="G17" s="39" t="s">
        <v>199</v>
      </c>
      <c r="H17" s="40"/>
      <c r="I17" s="40"/>
      <c r="J17" s="39" t="s">
        <v>199</v>
      </c>
      <c r="K17" s="40"/>
      <c r="L17" s="40"/>
      <c r="M17" s="41" t="s">
        <v>213</v>
      </c>
      <c r="N17" s="38">
        <f>BOM!B15</f>
        <v>4277669990</v>
      </c>
      <c r="O17" s="42" t="s">
        <v>202</v>
      </c>
      <c r="P17" s="42">
        <f>BOM!F15</f>
        <v>1</v>
      </c>
      <c r="Q17" s="38" t="str">
        <f>BOM!E15</f>
        <v>PC</v>
      </c>
      <c r="R17" s="43" t="str">
        <f>BOM!C15</f>
        <v>六方螺钉M4x3-130°</v>
      </c>
      <c r="S17" s="44"/>
      <c r="T17" s="44"/>
      <c r="U17" s="44"/>
      <c r="V17" s="44"/>
      <c r="W17" s="45" t="s">
        <v>203</v>
      </c>
      <c r="X17" s="19"/>
      <c r="Y17" s="19"/>
      <c r="Z17" s="19"/>
    </row>
    <row r="18" ht="15.0" customHeight="1">
      <c r="A18" s="38">
        <f>BOM!C$1</f>
        <v>1131280000</v>
      </c>
      <c r="B18" s="39" t="s">
        <v>198</v>
      </c>
      <c r="C18" s="39" t="s">
        <v>199</v>
      </c>
      <c r="D18" s="39" t="s">
        <v>199</v>
      </c>
      <c r="E18" s="40"/>
      <c r="F18" s="41" t="s">
        <v>200</v>
      </c>
      <c r="G18" s="39" t="s">
        <v>199</v>
      </c>
      <c r="H18" s="40"/>
      <c r="I18" s="40"/>
      <c r="J18" s="39" t="s">
        <v>199</v>
      </c>
      <c r="K18" s="40"/>
      <c r="L18" s="40"/>
      <c r="M18" s="41" t="s">
        <v>214</v>
      </c>
      <c r="N18" s="38">
        <f>BOM!B16</f>
        <v>4266820000</v>
      </c>
      <c r="O18" s="42" t="s">
        <v>202</v>
      </c>
      <c r="P18" s="42">
        <f>BOM!F16</f>
        <v>1</v>
      </c>
      <c r="Q18" s="38" t="str">
        <f>BOM!E16</f>
        <v>PC</v>
      </c>
      <c r="R18" s="43" t="str">
        <f>BOM!C16</f>
        <v>新阿卡西亚舒薄丽入墙浴缸控制阀切换阀铜套</v>
      </c>
      <c r="S18" s="44"/>
      <c r="T18" s="44"/>
      <c r="U18" s="44"/>
      <c r="V18" s="44"/>
      <c r="W18" s="45" t="s">
        <v>203</v>
      </c>
      <c r="X18" s="19"/>
      <c r="Y18" s="19"/>
      <c r="Z18" s="19"/>
    </row>
    <row r="19" ht="15.0" customHeight="1">
      <c r="A19" s="38">
        <f>BOM!C$1</f>
        <v>1131280000</v>
      </c>
      <c r="B19" s="39" t="s">
        <v>198</v>
      </c>
      <c r="C19" s="39" t="s">
        <v>199</v>
      </c>
      <c r="D19" s="39" t="s">
        <v>199</v>
      </c>
      <c r="E19" s="40"/>
      <c r="F19" s="41" t="s">
        <v>200</v>
      </c>
      <c r="G19" s="39" t="s">
        <v>199</v>
      </c>
      <c r="H19" s="40"/>
      <c r="I19" s="40"/>
      <c r="J19" s="39" t="s">
        <v>199</v>
      </c>
      <c r="K19" s="40"/>
      <c r="L19" s="40"/>
      <c r="M19" s="41" t="s">
        <v>215</v>
      </c>
      <c r="N19" s="38" t="str">
        <f>BOM!B17</f>
        <v>FF1-CN521N00000599</v>
      </c>
      <c r="O19" s="42" t="s">
        <v>202</v>
      </c>
      <c r="P19" s="42">
        <f>BOM!F17</f>
        <v>1</v>
      </c>
      <c r="Q19" s="38" t="str">
        <f>BOM!E17</f>
        <v>PC</v>
      </c>
      <c r="R19" s="43" t="str">
        <f>BOM!C17</f>
        <v>内六方螺钉M4*4</v>
      </c>
      <c r="S19" s="44"/>
      <c r="T19" s="44"/>
      <c r="U19" s="44"/>
      <c r="V19" s="44"/>
      <c r="W19" s="45" t="s">
        <v>203</v>
      </c>
      <c r="X19" s="19"/>
      <c r="Y19" s="19"/>
      <c r="Z19" s="19"/>
    </row>
    <row r="20" ht="15.0" customHeight="1">
      <c r="A20" s="38">
        <f>BOM!C$1</f>
        <v>1131280000</v>
      </c>
      <c r="B20" s="39" t="s">
        <v>198</v>
      </c>
      <c r="C20" s="39" t="s">
        <v>199</v>
      </c>
      <c r="D20" s="39" t="s">
        <v>199</v>
      </c>
      <c r="E20" s="40"/>
      <c r="F20" s="41" t="s">
        <v>200</v>
      </c>
      <c r="G20" s="39" t="s">
        <v>199</v>
      </c>
      <c r="H20" s="40"/>
      <c r="I20" s="40"/>
      <c r="J20" s="39" t="s">
        <v>199</v>
      </c>
      <c r="K20" s="40"/>
      <c r="L20" s="40"/>
      <c r="M20" s="41" t="s">
        <v>216</v>
      </c>
      <c r="N20" s="38" t="str">
        <f>BOM!B18</f>
        <v>FF1-CN521J00000158</v>
      </c>
      <c r="O20" s="42" t="s">
        <v>202</v>
      </c>
      <c r="P20" s="42">
        <f>BOM!F18</f>
        <v>1</v>
      </c>
      <c r="Q20" s="38" t="str">
        <f>BOM!E18</f>
        <v>PC</v>
      </c>
      <c r="R20" s="43" t="str">
        <f>BOM!C18</f>
        <v>1580931999\新典入墙式切换阀连接套</v>
      </c>
      <c r="S20" s="44"/>
      <c r="T20" s="44"/>
      <c r="U20" s="44"/>
      <c r="V20" s="44"/>
      <c r="W20" s="45" t="s">
        <v>203</v>
      </c>
      <c r="X20" s="19"/>
      <c r="Y20" s="19"/>
      <c r="Z20" s="19"/>
    </row>
    <row r="21" ht="15.0" customHeight="1">
      <c r="A21" s="38">
        <f>BOM!C$1</f>
        <v>1131280000</v>
      </c>
      <c r="B21" s="39" t="s">
        <v>198</v>
      </c>
      <c r="C21" s="39" t="s">
        <v>199</v>
      </c>
      <c r="D21" s="39" t="s">
        <v>199</v>
      </c>
      <c r="E21" s="40"/>
      <c r="F21" s="41" t="s">
        <v>200</v>
      </c>
      <c r="G21" s="39" t="s">
        <v>199</v>
      </c>
      <c r="H21" s="40"/>
      <c r="I21" s="40"/>
      <c r="J21" s="39" t="s">
        <v>199</v>
      </c>
      <c r="K21" s="40"/>
      <c r="L21" s="40"/>
      <c r="M21" s="41" t="s">
        <v>217</v>
      </c>
      <c r="N21" s="38">
        <f>BOM!B19</f>
        <v>4266870000</v>
      </c>
      <c r="O21" s="42" t="s">
        <v>202</v>
      </c>
      <c r="P21" s="42">
        <f>BOM!F19</f>
        <v>1</v>
      </c>
      <c r="Q21" s="38" t="str">
        <f>BOM!E19</f>
        <v>PC</v>
      </c>
      <c r="R21" s="43" t="str">
        <f>BOM!C19</f>
        <v>新阿卡西亚舒薄丽入墙浴缸控制阀切换阀把手</v>
      </c>
      <c r="S21" s="44"/>
      <c r="T21" s="44"/>
      <c r="U21" s="44"/>
      <c r="V21" s="44"/>
      <c r="W21" s="45" t="s">
        <v>203</v>
      </c>
      <c r="X21" s="19"/>
      <c r="Y21" s="19"/>
      <c r="Z21" s="19"/>
    </row>
    <row r="22" ht="15.0" customHeight="1">
      <c r="A22" s="38">
        <f>BOM!C$1</f>
        <v>1131280000</v>
      </c>
      <c r="B22" s="39" t="s">
        <v>198</v>
      </c>
      <c r="C22" s="39" t="s">
        <v>199</v>
      </c>
      <c r="D22" s="39" t="s">
        <v>199</v>
      </c>
      <c r="E22" s="40"/>
      <c r="F22" s="41" t="s">
        <v>200</v>
      </c>
      <c r="G22" s="39" t="s">
        <v>199</v>
      </c>
      <c r="H22" s="40"/>
      <c r="I22" s="40"/>
      <c r="J22" s="39" t="s">
        <v>199</v>
      </c>
      <c r="K22" s="40"/>
      <c r="L22" s="40"/>
      <c r="M22" s="41" t="s">
        <v>218</v>
      </c>
      <c r="N22" s="38">
        <f>BOM!B20</f>
        <v>4266299990</v>
      </c>
      <c r="O22" s="42" t="s">
        <v>202</v>
      </c>
      <c r="P22" s="42">
        <f>BOM!F20</f>
        <v>1</v>
      </c>
      <c r="Q22" s="38" t="str">
        <f>BOM!E20</f>
        <v>PC</v>
      </c>
      <c r="R22" s="43" t="str">
        <f>BOM!C20</f>
        <v>新阿卡西亚舒薄丽入墙浴缸控制阀换向杆组件(换向杆+底座)</v>
      </c>
      <c r="S22" s="44"/>
      <c r="T22" s="44"/>
      <c r="U22" s="44"/>
      <c r="V22" s="44"/>
      <c r="W22" s="45" t="s">
        <v>203</v>
      </c>
      <c r="X22" s="19"/>
      <c r="Y22" s="19"/>
      <c r="Z22" s="19"/>
    </row>
    <row r="23" ht="15.0" customHeight="1">
      <c r="A23" s="38">
        <f>BOM!C$1</f>
        <v>1131280000</v>
      </c>
      <c r="B23" s="39" t="s">
        <v>198</v>
      </c>
      <c r="C23" s="39" t="s">
        <v>199</v>
      </c>
      <c r="D23" s="39" t="s">
        <v>199</v>
      </c>
      <c r="E23" s="40"/>
      <c r="F23" s="41" t="s">
        <v>200</v>
      </c>
      <c r="G23" s="39" t="s">
        <v>199</v>
      </c>
      <c r="H23" s="40"/>
      <c r="I23" s="40"/>
      <c r="J23" s="39" t="s">
        <v>199</v>
      </c>
      <c r="K23" s="40"/>
      <c r="L23" s="40"/>
      <c r="M23" s="41" t="s">
        <v>219</v>
      </c>
      <c r="N23" s="38">
        <f>BOM!B21</f>
        <v>4266600000</v>
      </c>
      <c r="O23" s="42" t="s">
        <v>202</v>
      </c>
      <c r="P23" s="42">
        <f>BOM!F21</f>
        <v>1</v>
      </c>
      <c r="Q23" s="38" t="str">
        <f>BOM!E21</f>
        <v>PC</v>
      </c>
      <c r="R23" s="43" t="str">
        <f>BOM!C21</f>
        <v>新阿卡西亚舒薄丽入墙浴缸控制阀切换阀阀座</v>
      </c>
      <c r="S23" s="44"/>
      <c r="T23" s="44"/>
      <c r="U23" s="44"/>
      <c r="V23" s="44"/>
      <c r="W23" s="45" t="s">
        <v>203</v>
      </c>
      <c r="X23" s="19"/>
      <c r="Y23" s="19"/>
      <c r="Z23" s="19"/>
    </row>
    <row r="24" ht="15.0" customHeight="1">
      <c r="A24" s="38">
        <f>BOM!C$1</f>
        <v>1131280000</v>
      </c>
      <c r="B24" s="39" t="s">
        <v>198</v>
      </c>
      <c r="C24" s="39" t="s">
        <v>199</v>
      </c>
      <c r="D24" s="39" t="s">
        <v>199</v>
      </c>
      <c r="E24" s="40"/>
      <c r="F24" s="41" t="s">
        <v>200</v>
      </c>
      <c r="G24" s="39" t="s">
        <v>199</v>
      </c>
      <c r="H24" s="40"/>
      <c r="I24" s="40"/>
      <c r="J24" s="39" t="s">
        <v>199</v>
      </c>
      <c r="K24" s="40"/>
      <c r="L24" s="40"/>
      <c r="M24" s="41" t="s">
        <v>220</v>
      </c>
      <c r="N24" s="38" t="str">
        <f>BOM!B22</f>
        <v>FF1-CN521G00000268</v>
      </c>
      <c r="O24" s="42" t="s">
        <v>202</v>
      </c>
      <c r="P24" s="42">
        <f>BOM!F22</f>
        <v>1</v>
      </c>
      <c r="Q24" s="38" t="str">
        <f>BOM!E22</f>
        <v>PC</v>
      </c>
      <c r="R24" s="43" t="str">
        <f>BOM!C22</f>
        <v>158A912682\O环 (Φ11.2*2.0)</v>
      </c>
      <c r="S24" s="44"/>
      <c r="T24" s="44"/>
      <c r="U24" s="44"/>
      <c r="V24" s="44"/>
      <c r="W24" s="45" t="s">
        <v>203</v>
      </c>
      <c r="X24" s="19"/>
      <c r="Y24" s="19"/>
      <c r="Z24" s="19"/>
    </row>
    <row r="25" ht="15.0" customHeight="1">
      <c r="A25" s="38">
        <f>BOM!C$1</f>
        <v>1131280000</v>
      </c>
      <c r="B25" s="39" t="s">
        <v>198</v>
      </c>
      <c r="C25" s="39" t="s">
        <v>199</v>
      </c>
      <c r="D25" s="39" t="s">
        <v>199</v>
      </c>
      <c r="E25" s="40"/>
      <c r="F25" s="41" t="s">
        <v>200</v>
      </c>
      <c r="G25" s="39" t="s">
        <v>199</v>
      </c>
      <c r="H25" s="40"/>
      <c r="I25" s="40"/>
      <c r="J25" s="39" t="s">
        <v>199</v>
      </c>
      <c r="K25" s="40"/>
      <c r="L25" s="40"/>
      <c r="M25" s="41" t="s">
        <v>221</v>
      </c>
      <c r="N25" s="38" t="str">
        <f>BOM!B23</f>
        <v>FF1-CN521G00000354</v>
      </c>
      <c r="O25" s="42" t="s">
        <v>202</v>
      </c>
      <c r="P25" s="42">
        <f>BOM!F23</f>
        <v>1</v>
      </c>
      <c r="Q25" s="38" t="str">
        <f>BOM!E23</f>
        <v>PC</v>
      </c>
      <c r="R25" s="43" t="str">
        <f>BOM!C23</f>
        <v>1591195599\U型密封圈-￠11.7*4,完成品</v>
      </c>
      <c r="S25" s="44"/>
      <c r="T25" s="44"/>
      <c r="U25" s="44"/>
      <c r="V25" s="44"/>
      <c r="W25" s="45" t="s">
        <v>203</v>
      </c>
      <c r="X25" s="19"/>
      <c r="Y25" s="19"/>
      <c r="Z25" s="19"/>
    </row>
    <row r="26" ht="15.0" customHeight="1">
      <c r="A26" s="38">
        <f>BOM!C$1</f>
        <v>1131280000</v>
      </c>
      <c r="B26" s="39" t="s">
        <v>198</v>
      </c>
      <c r="C26" s="39" t="s">
        <v>199</v>
      </c>
      <c r="D26" s="39" t="s">
        <v>199</v>
      </c>
      <c r="E26" s="40"/>
      <c r="F26" s="41" t="s">
        <v>200</v>
      </c>
      <c r="G26" s="39" t="s">
        <v>199</v>
      </c>
      <c r="H26" s="40"/>
      <c r="I26" s="40"/>
      <c r="J26" s="39" t="s">
        <v>199</v>
      </c>
      <c r="K26" s="40"/>
      <c r="L26" s="40"/>
      <c r="M26" s="41" t="s">
        <v>222</v>
      </c>
      <c r="N26" s="38" t="str">
        <f>BOM!B24</f>
        <v>FF1-CN521Z00000441</v>
      </c>
      <c r="O26" s="42" t="s">
        <v>202</v>
      </c>
      <c r="P26" s="42">
        <f>BOM!F24</f>
        <v>1</v>
      </c>
      <c r="Q26" s="38" t="str">
        <f>BOM!E24</f>
        <v>PC</v>
      </c>
      <c r="R26" s="43" t="str">
        <f>BOM!C24</f>
        <v>1592328499\定位套￠11*11,完成品</v>
      </c>
      <c r="S26" s="44"/>
      <c r="T26" s="44"/>
      <c r="U26" s="44"/>
      <c r="V26" s="44"/>
      <c r="W26" s="45" t="s">
        <v>203</v>
      </c>
      <c r="X26" s="19"/>
      <c r="Y26" s="19"/>
      <c r="Z26" s="19"/>
    </row>
    <row r="27" ht="15.0" customHeight="1">
      <c r="A27" s="38">
        <f>BOM!C$1</f>
        <v>1131280000</v>
      </c>
      <c r="B27" s="39" t="s">
        <v>198</v>
      </c>
      <c r="C27" s="39" t="s">
        <v>199</v>
      </c>
      <c r="D27" s="39" t="s">
        <v>199</v>
      </c>
      <c r="E27" s="40"/>
      <c r="F27" s="41" t="s">
        <v>200</v>
      </c>
      <c r="G27" s="39" t="s">
        <v>199</v>
      </c>
      <c r="H27" s="40"/>
      <c r="I27" s="40"/>
      <c r="J27" s="39" t="s">
        <v>199</v>
      </c>
      <c r="K27" s="40"/>
      <c r="L27" s="40"/>
      <c r="M27" s="41" t="s">
        <v>223</v>
      </c>
      <c r="N27" s="38" t="str">
        <f>BOM!B25</f>
        <v>FF1-CN521G00000113</v>
      </c>
      <c r="O27" s="42" t="s">
        <v>202</v>
      </c>
      <c r="P27" s="42">
        <f>BOM!F25</f>
        <v>1</v>
      </c>
      <c r="Q27" s="38" t="str">
        <f>BOM!E25</f>
        <v>PC</v>
      </c>
      <c r="R27" s="43" t="str">
        <f>BOM!C25</f>
        <v>1581212799\O型圈 13.5*1.5</v>
      </c>
      <c r="S27" s="44"/>
      <c r="T27" s="44"/>
      <c r="U27" s="44"/>
      <c r="V27" s="44"/>
      <c r="W27" s="45" t="s">
        <v>203</v>
      </c>
      <c r="X27" s="19"/>
      <c r="Y27" s="19"/>
      <c r="Z27" s="19"/>
    </row>
    <row r="28" ht="15.0" customHeight="1">
      <c r="A28" s="38">
        <f>BOM!C$1</f>
        <v>1131280000</v>
      </c>
      <c r="B28" s="39" t="s">
        <v>198</v>
      </c>
      <c r="C28" s="39" t="s">
        <v>199</v>
      </c>
      <c r="D28" s="39" t="s">
        <v>199</v>
      </c>
      <c r="E28" s="40"/>
      <c r="F28" s="41" t="s">
        <v>200</v>
      </c>
      <c r="G28" s="39" t="s">
        <v>199</v>
      </c>
      <c r="H28" s="40"/>
      <c r="I28" s="40"/>
      <c r="J28" s="39" t="s">
        <v>199</v>
      </c>
      <c r="K28" s="40"/>
      <c r="L28" s="40"/>
      <c r="M28" s="41" t="s">
        <v>224</v>
      </c>
      <c r="N28" s="38" t="str">
        <f>BOM!B26</f>
        <v>FF1-CN521Z00000178</v>
      </c>
      <c r="O28" s="42" t="s">
        <v>202</v>
      </c>
      <c r="P28" s="42">
        <f>BOM!F26</f>
        <v>1</v>
      </c>
      <c r="Q28" s="38" t="str">
        <f>BOM!E26</f>
        <v>PC</v>
      </c>
      <c r="R28" s="43" t="str">
        <f>BOM!C26</f>
        <v>1581601799\科丽换向阀组件弹簧</v>
      </c>
      <c r="S28" s="44"/>
      <c r="T28" s="44"/>
      <c r="U28" s="44"/>
      <c r="V28" s="44"/>
      <c r="W28" s="45" t="s">
        <v>203</v>
      </c>
      <c r="X28" s="19"/>
      <c r="Y28" s="19"/>
      <c r="Z28" s="19"/>
    </row>
    <row r="29" ht="15.0" customHeight="1">
      <c r="A29" s="38">
        <f>BOM!C$1</f>
        <v>1131280000</v>
      </c>
      <c r="B29" s="39" t="s">
        <v>198</v>
      </c>
      <c r="C29" s="39" t="s">
        <v>199</v>
      </c>
      <c r="D29" s="39" t="s">
        <v>199</v>
      </c>
      <c r="E29" s="40"/>
      <c r="F29" s="41" t="s">
        <v>200</v>
      </c>
      <c r="G29" s="39" t="s">
        <v>199</v>
      </c>
      <c r="H29" s="40"/>
      <c r="I29" s="40"/>
      <c r="J29" s="39" t="s">
        <v>199</v>
      </c>
      <c r="K29" s="40"/>
      <c r="L29" s="40"/>
      <c r="M29" s="41" t="s">
        <v>225</v>
      </c>
      <c r="N29" s="38" t="str">
        <f>BOM!B27</f>
        <v>FF1-CN521G00000347</v>
      </c>
      <c r="O29" s="42" t="s">
        <v>202</v>
      </c>
      <c r="P29" s="42">
        <f>BOM!F27</f>
        <v>1</v>
      </c>
      <c r="Q29" s="38" t="str">
        <f>BOM!E27</f>
        <v>PC</v>
      </c>
      <c r="R29" s="43" t="str">
        <f>BOM!C27</f>
        <v>1591176199\密封圈￠15.8*5,完成品</v>
      </c>
      <c r="S29" s="44"/>
      <c r="T29" s="44"/>
      <c r="U29" s="44"/>
      <c r="V29" s="44"/>
      <c r="W29" s="45" t="s">
        <v>203</v>
      </c>
      <c r="X29" s="19"/>
      <c r="Y29" s="19"/>
      <c r="Z29" s="19"/>
    </row>
    <row r="30" ht="15.0" customHeight="1">
      <c r="A30" s="38">
        <f>BOM!C$1</f>
        <v>1131280000</v>
      </c>
      <c r="B30" s="39" t="s">
        <v>198</v>
      </c>
      <c r="C30" s="39" t="s">
        <v>199</v>
      </c>
      <c r="D30" s="39" t="s">
        <v>199</v>
      </c>
      <c r="E30" s="40"/>
      <c r="F30" s="41" t="s">
        <v>200</v>
      </c>
      <c r="G30" s="39" t="s">
        <v>199</v>
      </c>
      <c r="H30" s="40"/>
      <c r="I30" s="40"/>
      <c r="J30" s="39" t="s">
        <v>199</v>
      </c>
      <c r="K30" s="40"/>
      <c r="L30" s="40"/>
      <c r="M30" s="41" t="s">
        <v>226</v>
      </c>
      <c r="N30" s="38" t="str">
        <f>BOM!B28</f>
        <v>FF1-CN521G00000257</v>
      </c>
      <c r="O30" s="42" t="s">
        <v>202</v>
      </c>
      <c r="P30" s="42">
        <f>BOM!F28</f>
        <v>2</v>
      </c>
      <c r="Q30" s="38" t="str">
        <f>BOM!E28</f>
        <v>PC</v>
      </c>
      <c r="R30" s="43" t="str">
        <f>BOM!C28</f>
        <v>158A912644\O环15.6*1.78(A912644)(特)(BLATT</v>
      </c>
      <c r="S30" s="44"/>
      <c r="T30" s="44"/>
      <c r="U30" s="44"/>
      <c r="V30" s="44"/>
      <c r="W30" s="45" t="s">
        <v>203</v>
      </c>
      <c r="X30" s="19"/>
      <c r="Y30" s="19"/>
      <c r="Z30" s="19"/>
    </row>
    <row r="31" ht="15.0" customHeight="1">
      <c r="A31" s="38">
        <f>BOM!C$1</f>
        <v>1131280000</v>
      </c>
      <c r="B31" s="39" t="s">
        <v>198</v>
      </c>
      <c r="C31" s="39" t="s">
        <v>199</v>
      </c>
      <c r="D31" s="39" t="s">
        <v>199</v>
      </c>
      <c r="E31" s="40"/>
      <c r="F31" s="41" t="s">
        <v>200</v>
      </c>
      <c r="G31" s="39" t="s">
        <v>199</v>
      </c>
      <c r="H31" s="40"/>
      <c r="I31" s="40"/>
      <c r="J31" s="39" t="s">
        <v>199</v>
      </c>
      <c r="K31" s="40"/>
      <c r="L31" s="40"/>
      <c r="M31" s="41" t="s">
        <v>227</v>
      </c>
      <c r="N31" s="38">
        <f>BOM!B29</f>
        <v>4266810000</v>
      </c>
      <c r="O31" s="42" t="s">
        <v>202</v>
      </c>
      <c r="P31" s="42">
        <f>BOM!F29</f>
        <v>1</v>
      </c>
      <c r="Q31" s="38" t="str">
        <f>BOM!E29</f>
        <v>PC</v>
      </c>
      <c r="R31" s="43" t="str">
        <f>BOM!C29</f>
        <v>新阿卡西亚舒薄丽入墙浴缸控制阀面板</v>
      </c>
      <c r="S31" s="44"/>
      <c r="T31" s="44"/>
      <c r="U31" s="44"/>
      <c r="V31" s="44"/>
      <c r="W31" s="45" t="s">
        <v>203</v>
      </c>
      <c r="X31" s="19"/>
      <c r="Y31" s="19"/>
      <c r="Z31" s="19"/>
    </row>
    <row r="32" ht="15.0" customHeight="1">
      <c r="A32" s="38">
        <f>BOM!C$1</f>
        <v>1131280000</v>
      </c>
      <c r="B32" s="39" t="s">
        <v>198</v>
      </c>
      <c r="C32" s="39" t="s">
        <v>199</v>
      </c>
      <c r="D32" s="39" t="s">
        <v>199</v>
      </c>
      <c r="E32" s="40"/>
      <c r="F32" s="41" t="s">
        <v>200</v>
      </c>
      <c r="G32" s="39" t="s">
        <v>199</v>
      </c>
      <c r="H32" s="40"/>
      <c r="I32" s="40"/>
      <c r="J32" s="39" t="s">
        <v>199</v>
      </c>
      <c r="K32" s="40"/>
      <c r="L32" s="40"/>
      <c r="M32" s="41" t="s">
        <v>228</v>
      </c>
      <c r="N32" s="38" t="str">
        <f>BOM!B30</f>
        <v>FF1-CN521J00000214</v>
      </c>
      <c r="O32" s="42" t="s">
        <v>202</v>
      </c>
      <c r="P32" s="42">
        <f>BOM!F30</f>
        <v>4</v>
      </c>
      <c r="Q32" s="38" t="str">
        <f>BOM!E30</f>
        <v>PC</v>
      </c>
      <c r="R32" s="43" t="str">
        <f>BOM!C30</f>
        <v>158180199U\入墙面板通用固定销钉</v>
      </c>
      <c r="S32" s="44"/>
      <c r="T32" s="44"/>
      <c r="U32" s="44"/>
      <c r="V32" s="44"/>
      <c r="W32" s="45" t="s">
        <v>203</v>
      </c>
      <c r="X32" s="19"/>
      <c r="Y32" s="19"/>
      <c r="Z32" s="19"/>
    </row>
    <row r="33" ht="15.0" customHeight="1">
      <c r="A33" s="38">
        <f>BOM!C$1</f>
        <v>1131280000</v>
      </c>
      <c r="B33" s="39" t="s">
        <v>198</v>
      </c>
      <c r="C33" s="39" t="s">
        <v>199</v>
      </c>
      <c r="D33" s="39" t="s">
        <v>199</v>
      </c>
      <c r="E33" s="40"/>
      <c r="F33" s="41" t="s">
        <v>200</v>
      </c>
      <c r="G33" s="39" t="s">
        <v>199</v>
      </c>
      <c r="H33" s="40"/>
      <c r="I33" s="40"/>
      <c r="J33" s="39" t="s">
        <v>199</v>
      </c>
      <c r="K33" s="40"/>
      <c r="L33" s="40"/>
      <c r="M33" s="41" t="s">
        <v>229</v>
      </c>
      <c r="N33" s="38">
        <f>BOM!B31</f>
        <v>4266779990</v>
      </c>
      <c r="O33" s="42" t="s">
        <v>202</v>
      </c>
      <c r="P33" s="42">
        <f>BOM!F31</f>
        <v>1</v>
      </c>
      <c r="Q33" s="38" t="str">
        <f>BOM!E31</f>
        <v>PC</v>
      </c>
      <c r="R33" s="43" t="str">
        <f>BOM!C31</f>
        <v>新阿卡西亚舒薄丽入墙浴缸控制阀面板固定板</v>
      </c>
      <c r="S33" s="44"/>
      <c r="T33" s="44"/>
      <c r="U33" s="44"/>
      <c r="V33" s="44"/>
      <c r="W33" s="45" t="s">
        <v>203</v>
      </c>
      <c r="X33" s="19"/>
      <c r="Y33" s="19"/>
      <c r="Z33" s="19"/>
    </row>
    <row r="34" ht="15.0" customHeight="1">
      <c r="A34" s="38">
        <f>BOM!C$1</f>
        <v>1131280000</v>
      </c>
      <c r="B34" s="39" t="s">
        <v>198</v>
      </c>
      <c r="C34" s="39" t="s">
        <v>199</v>
      </c>
      <c r="D34" s="39" t="s">
        <v>199</v>
      </c>
      <c r="E34" s="40"/>
      <c r="F34" s="41" t="s">
        <v>200</v>
      </c>
      <c r="G34" s="39" t="s">
        <v>199</v>
      </c>
      <c r="H34" s="40"/>
      <c r="I34" s="40"/>
      <c r="J34" s="39" t="s">
        <v>199</v>
      </c>
      <c r="K34" s="40"/>
      <c r="L34" s="40"/>
      <c r="M34" s="41" t="s">
        <v>230</v>
      </c>
      <c r="N34" s="38">
        <f>BOM!B32</f>
        <v>4266749990</v>
      </c>
      <c r="O34" s="42" t="s">
        <v>202</v>
      </c>
      <c r="P34" s="42">
        <f>BOM!F32</f>
        <v>1</v>
      </c>
      <c r="Q34" s="38" t="str">
        <f>BOM!E32</f>
        <v>PC</v>
      </c>
      <c r="R34" s="43" t="str">
        <f>BOM!C32</f>
        <v>新阿卡西亚舒薄丽切换阀铜套密封圈</v>
      </c>
      <c r="S34" s="44"/>
      <c r="T34" s="44"/>
      <c r="U34" s="44"/>
      <c r="V34" s="44"/>
      <c r="W34" s="45" t="s">
        <v>203</v>
      </c>
      <c r="X34" s="19"/>
      <c r="Y34" s="19"/>
      <c r="Z34" s="19"/>
    </row>
    <row r="35" ht="15.0" customHeight="1">
      <c r="A35" s="38">
        <f>BOM!C$1</f>
        <v>1131280000</v>
      </c>
      <c r="B35" s="39" t="s">
        <v>198</v>
      </c>
      <c r="C35" s="39" t="s">
        <v>199</v>
      </c>
      <c r="D35" s="39" t="s">
        <v>199</v>
      </c>
      <c r="E35" s="40"/>
      <c r="F35" s="41" t="s">
        <v>200</v>
      </c>
      <c r="G35" s="39" t="s">
        <v>199</v>
      </c>
      <c r="H35" s="40"/>
      <c r="I35" s="40"/>
      <c r="J35" s="39" t="s">
        <v>199</v>
      </c>
      <c r="K35" s="40"/>
      <c r="L35" s="40"/>
      <c r="M35" s="41" t="s">
        <v>231</v>
      </c>
      <c r="N35" s="38">
        <f>BOM!B33</f>
        <v>4266309990</v>
      </c>
      <c r="O35" s="42" t="s">
        <v>202</v>
      </c>
      <c r="P35" s="42">
        <f>BOM!F33</f>
        <v>1</v>
      </c>
      <c r="Q35" s="38" t="str">
        <f>BOM!E33</f>
        <v>PC</v>
      </c>
      <c r="R35" s="43" t="str">
        <f>BOM!C33</f>
        <v>新阿卡西亚舒薄丽阀芯铜套密封圈</v>
      </c>
      <c r="S35" s="44"/>
      <c r="T35" s="44"/>
      <c r="U35" s="44"/>
      <c r="V35" s="44"/>
      <c r="W35" s="45" t="s">
        <v>203</v>
      </c>
      <c r="X35" s="19"/>
      <c r="Y35" s="19"/>
      <c r="Z35" s="19"/>
    </row>
    <row r="36" ht="15.0" customHeight="1">
      <c r="A36" s="38">
        <f>BOM!C$1</f>
        <v>1131280000</v>
      </c>
      <c r="B36" s="39" t="s">
        <v>198</v>
      </c>
      <c r="C36" s="39" t="s">
        <v>199</v>
      </c>
      <c r="D36" s="39" t="s">
        <v>199</v>
      </c>
      <c r="E36" s="40"/>
      <c r="F36" s="41" t="s">
        <v>200</v>
      </c>
      <c r="G36" s="39" t="s">
        <v>199</v>
      </c>
      <c r="H36" s="40"/>
      <c r="I36" s="40"/>
      <c r="J36" s="39" t="s">
        <v>199</v>
      </c>
      <c r="K36" s="40"/>
      <c r="L36" s="40"/>
      <c r="M36" s="41" t="s">
        <v>232</v>
      </c>
      <c r="N36" s="38" t="str">
        <f>BOM!B34</f>
        <v>FF1-CN521G00000291</v>
      </c>
      <c r="O36" s="42" t="s">
        <v>202</v>
      </c>
      <c r="P36" s="42">
        <f>BOM!F34</f>
        <v>4</v>
      </c>
      <c r="Q36" s="38" t="str">
        <f>BOM!E34</f>
        <v>PC</v>
      </c>
      <c r="R36" s="43" t="str">
        <f>BOM!C34</f>
        <v>158A912789\O环(7X2)(Water Mark)</v>
      </c>
      <c r="S36" s="44"/>
      <c r="T36" s="44"/>
      <c r="U36" s="44"/>
      <c r="V36" s="44"/>
      <c r="W36" s="45" t="s">
        <v>203</v>
      </c>
      <c r="X36" s="19"/>
      <c r="Y36" s="19"/>
      <c r="Z36" s="19"/>
    </row>
    <row r="37" ht="15.0" customHeight="1">
      <c r="A37" s="38">
        <f>BOM!C$1</f>
        <v>1131280000</v>
      </c>
      <c r="B37" s="39" t="s">
        <v>198</v>
      </c>
      <c r="C37" s="39" t="s">
        <v>199</v>
      </c>
      <c r="D37" s="39" t="s">
        <v>199</v>
      </c>
      <c r="E37" s="40"/>
      <c r="F37" s="41" t="s">
        <v>200</v>
      </c>
      <c r="G37" s="39" t="s">
        <v>199</v>
      </c>
      <c r="H37" s="40"/>
      <c r="I37" s="40"/>
      <c r="J37" s="39" t="s">
        <v>199</v>
      </c>
      <c r="K37" s="40"/>
      <c r="L37" s="40"/>
      <c r="M37" s="41" t="s">
        <v>233</v>
      </c>
      <c r="N37" s="38" t="str">
        <f>BOM!B35</f>
        <v>FF1-CN521K00000034</v>
      </c>
      <c r="O37" s="42" t="s">
        <v>202</v>
      </c>
      <c r="P37" s="42">
        <f>BOM!F35</f>
        <v>1</v>
      </c>
      <c r="Q37" s="38" t="str">
        <f>BOM!E35</f>
        <v>PC</v>
      </c>
      <c r="R37" s="43" t="str">
        <f>BOM!C35</f>
        <v>新典入墙面板胶带(海绵垫)4*8*570mm</v>
      </c>
      <c r="S37" s="44"/>
      <c r="T37" s="44"/>
      <c r="U37" s="44"/>
      <c r="V37" s="44"/>
      <c r="W37" s="45" t="s">
        <v>203</v>
      </c>
      <c r="X37" s="19"/>
      <c r="Y37" s="19"/>
      <c r="Z37" s="19"/>
    </row>
    <row r="38" ht="15.0" customHeight="1">
      <c r="A38" s="38">
        <f>BOM!C$1</f>
        <v>1131280000</v>
      </c>
      <c r="B38" s="39" t="s">
        <v>198</v>
      </c>
      <c r="C38" s="39" t="s">
        <v>199</v>
      </c>
      <c r="D38" s="39" t="s">
        <v>199</v>
      </c>
      <c r="E38" s="40"/>
      <c r="F38" s="41" t="s">
        <v>200</v>
      </c>
      <c r="G38" s="39" t="s">
        <v>199</v>
      </c>
      <c r="H38" s="40"/>
      <c r="I38" s="40"/>
      <c r="J38" s="39" t="s">
        <v>199</v>
      </c>
      <c r="K38" s="40"/>
      <c r="L38" s="40"/>
      <c r="M38" s="41" t="s">
        <v>234</v>
      </c>
      <c r="N38" s="38" t="str">
        <f>BOM!B36</f>
        <v>FF1-CN521N00000185</v>
      </c>
      <c r="O38" s="42" t="s">
        <v>202</v>
      </c>
      <c r="P38" s="42">
        <f>BOM!F36</f>
        <v>2</v>
      </c>
      <c r="Q38" s="38" t="str">
        <f>BOM!E36</f>
        <v>PC</v>
      </c>
      <c r="R38" s="43" t="str">
        <f>BOM!C36</f>
        <v>1581839699\感应冲洗阀紧固板紧固螺钉</v>
      </c>
      <c r="S38" s="44"/>
      <c r="T38" s="44"/>
      <c r="U38" s="44"/>
      <c r="V38" s="44"/>
      <c r="W38" s="45" t="s">
        <v>203</v>
      </c>
      <c r="X38" s="19"/>
      <c r="Y38" s="19"/>
      <c r="Z38" s="19"/>
    </row>
    <row r="39" ht="15.0" customHeight="1">
      <c r="A39" s="38">
        <f>BOM!C$1</f>
        <v>1131280000</v>
      </c>
      <c r="B39" s="39" t="s">
        <v>198</v>
      </c>
      <c r="C39" s="39" t="s">
        <v>199</v>
      </c>
      <c r="D39" s="39" t="s">
        <v>199</v>
      </c>
      <c r="E39" s="40"/>
      <c r="F39" s="41" t="s">
        <v>200</v>
      </c>
      <c r="G39" s="39" t="s">
        <v>199</v>
      </c>
      <c r="H39" s="40"/>
      <c r="I39" s="40"/>
      <c r="J39" s="39" t="s">
        <v>199</v>
      </c>
      <c r="K39" s="40"/>
      <c r="L39" s="40"/>
      <c r="M39" s="41" t="s">
        <v>235</v>
      </c>
      <c r="N39" s="38" t="str">
        <f>BOM!B37</f>
        <v>426669ER00</v>
      </c>
      <c r="O39" s="42" t="s">
        <v>202</v>
      </c>
      <c r="P39" s="42">
        <f>BOM!F37</f>
        <v>1</v>
      </c>
      <c r="Q39" s="38" t="str">
        <f>BOM!E37</f>
        <v>PC</v>
      </c>
      <c r="R39" s="43" t="str">
        <f>BOM!C37</f>
        <v>入墙式切换阀孔堵头</v>
      </c>
      <c r="S39" s="44"/>
      <c r="T39" s="44"/>
      <c r="U39" s="44"/>
      <c r="V39" s="44"/>
      <c r="W39" s="45" t="s">
        <v>203</v>
      </c>
      <c r="X39" s="19"/>
      <c r="Y39" s="19"/>
      <c r="Z39" s="19"/>
    </row>
    <row r="40" ht="15.0" customHeight="1">
      <c r="A40" s="38">
        <f>BOM!C$1</f>
        <v>1131280000</v>
      </c>
      <c r="B40" s="39" t="s">
        <v>198</v>
      </c>
      <c r="C40" s="39" t="s">
        <v>199</v>
      </c>
      <c r="D40" s="39" t="s">
        <v>199</v>
      </c>
      <c r="E40" s="40"/>
      <c r="F40" s="41" t="s">
        <v>200</v>
      </c>
      <c r="G40" s="39" t="s">
        <v>199</v>
      </c>
      <c r="H40" s="40"/>
      <c r="I40" s="40"/>
      <c r="J40" s="39" t="s">
        <v>199</v>
      </c>
      <c r="K40" s="40"/>
      <c r="L40" s="40"/>
      <c r="M40" s="41" t="s">
        <v>236</v>
      </c>
      <c r="N40" s="38" t="str">
        <f>BOM!B38</f>
        <v>FF1-CN521Z00000253</v>
      </c>
      <c r="O40" s="42" t="s">
        <v>202</v>
      </c>
      <c r="P40" s="42">
        <f>BOM!F38</f>
        <v>1</v>
      </c>
      <c r="Q40" s="38" t="str">
        <f>BOM!E38</f>
        <v>PC</v>
      </c>
      <c r="R40" s="43" t="str">
        <f>BOM!C38</f>
        <v>1582361499\六方扳手 (对边2.0)</v>
      </c>
      <c r="S40" s="44"/>
      <c r="T40" s="44"/>
      <c r="U40" s="44"/>
      <c r="V40" s="44"/>
      <c r="W40" s="45" t="s">
        <v>203</v>
      </c>
      <c r="X40" s="19"/>
      <c r="Y40" s="19"/>
      <c r="Z40" s="19"/>
    </row>
    <row r="41" ht="15.0" customHeight="1">
      <c r="A41" s="38">
        <f>BOM!C$1</f>
        <v>1131280000</v>
      </c>
      <c r="B41" s="39" t="s">
        <v>198</v>
      </c>
      <c r="C41" s="39" t="s">
        <v>199</v>
      </c>
      <c r="D41" s="39" t="s">
        <v>199</v>
      </c>
      <c r="E41" s="40"/>
      <c r="F41" s="41" t="s">
        <v>200</v>
      </c>
      <c r="G41" s="39" t="s">
        <v>199</v>
      </c>
      <c r="H41" s="40"/>
      <c r="I41" s="40"/>
      <c r="J41" s="39" t="s">
        <v>199</v>
      </c>
      <c r="K41" s="40"/>
      <c r="L41" s="40"/>
      <c r="M41" s="41" t="s">
        <v>237</v>
      </c>
      <c r="N41" s="38" t="str">
        <f>BOM!B39</f>
        <v>FF1-CN521Z00000254</v>
      </c>
      <c r="O41" s="42" t="s">
        <v>202</v>
      </c>
      <c r="P41" s="42">
        <f>BOM!F39</f>
        <v>1</v>
      </c>
      <c r="Q41" s="38" t="str">
        <f>BOM!E39</f>
        <v>PC</v>
      </c>
      <c r="R41" s="43" t="str">
        <f>BOM!C39</f>
        <v>1582361599\H01入墙式混水阀内六方板手</v>
      </c>
      <c r="S41" s="44"/>
      <c r="T41" s="44"/>
      <c r="U41" s="44"/>
      <c r="V41" s="44"/>
      <c r="W41" s="45" t="s">
        <v>203</v>
      </c>
      <c r="X41" s="19"/>
      <c r="Y41" s="19"/>
      <c r="Z41" s="19"/>
    </row>
    <row r="42" ht="15.0" customHeight="1">
      <c r="A42" s="38">
        <f>BOM!C$1</f>
        <v>1131280000</v>
      </c>
      <c r="B42" s="39" t="s">
        <v>198</v>
      </c>
      <c r="C42" s="39" t="s">
        <v>199</v>
      </c>
      <c r="D42" s="39" t="s">
        <v>199</v>
      </c>
      <c r="E42" s="40"/>
      <c r="F42" s="41" t="s">
        <v>200</v>
      </c>
      <c r="G42" s="39" t="s">
        <v>199</v>
      </c>
      <c r="H42" s="40"/>
      <c r="I42" s="40"/>
      <c r="J42" s="39" t="s">
        <v>199</v>
      </c>
      <c r="K42" s="40"/>
      <c r="L42" s="40"/>
      <c r="M42" s="41" t="s">
        <v>238</v>
      </c>
      <c r="N42" s="38">
        <f>BOM!B40</f>
        <v>4275779990</v>
      </c>
      <c r="O42" s="42" t="s">
        <v>202</v>
      </c>
      <c r="P42" s="42">
        <f>BOM!F40</f>
        <v>1</v>
      </c>
      <c r="Q42" s="38" t="str">
        <f>BOM!E40</f>
        <v>PC</v>
      </c>
      <c r="R42" s="43" t="str">
        <f>BOM!C40</f>
        <v>新阿卡西亚舒薄丽入墙浴缸控制阀保护套</v>
      </c>
      <c r="S42" s="44"/>
      <c r="T42" s="44"/>
      <c r="U42" s="44"/>
      <c r="V42" s="44"/>
      <c r="W42" s="45" t="s">
        <v>203</v>
      </c>
      <c r="X42" s="19"/>
      <c r="Y42" s="19"/>
      <c r="Z42" s="19"/>
    </row>
    <row r="43" ht="15.0" customHeight="1">
      <c r="A43" s="38">
        <f>BOM!C$1</f>
        <v>1131280000</v>
      </c>
      <c r="B43" s="39" t="s">
        <v>198</v>
      </c>
      <c r="C43" s="39" t="s">
        <v>199</v>
      </c>
      <c r="D43" s="39" t="s">
        <v>199</v>
      </c>
      <c r="E43" s="40"/>
      <c r="F43" s="41" t="s">
        <v>200</v>
      </c>
      <c r="G43" s="39" t="s">
        <v>199</v>
      </c>
      <c r="H43" s="40"/>
      <c r="I43" s="40"/>
      <c r="J43" s="39" t="s">
        <v>199</v>
      </c>
      <c r="K43" s="40"/>
      <c r="L43" s="40"/>
      <c r="M43" s="41" t="s">
        <v>239</v>
      </c>
      <c r="N43" s="38" t="str">
        <f>BOM!B41</f>
        <v>FF1-CN521N00000268</v>
      </c>
      <c r="O43" s="42" t="s">
        <v>202</v>
      </c>
      <c r="P43" s="42">
        <f>BOM!F41</f>
        <v>1</v>
      </c>
      <c r="Q43" s="38" t="str">
        <f>BOM!E41</f>
        <v>PC</v>
      </c>
      <c r="R43" s="43" t="str">
        <f>BOM!C41</f>
        <v>158K618253\螺钉(M4X20)</v>
      </c>
      <c r="S43" s="44"/>
      <c r="T43" s="44"/>
      <c r="U43" s="44"/>
      <c r="V43" s="44"/>
      <c r="W43" s="45" t="s">
        <v>203</v>
      </c>
      <c r="X43" s="19"/>
      <c r="Y43" s="19"/>
      <c r="Z43" s="19"/>
    </row>
    <row r="44" ht="15.0" customHeight="1">
      <c r="A44" s="38">
        <f>BOM!C$1</f>
        <v>1131280000</v>
      </c>
      <c r="B44" s="39" t="s">
        <v>198</v>
      </c>
      <c r="C44" s="39" t="s">
        <v>199</v>
      </c>
      <c r="D44" s="39" t="s">
        <v>199</v>
      </c>
      <c r="E44" s="40"/>
      <c r="F44" s="41" t="s">
        <v>200</v>
      </c>
      <c r="G44" s="39" t="s">
        <v>199</v>
      </c>
      <c r="H44" s="40"/>
      <c r="I44" s="40"/>
      <c r="J44" s="39" t="s">
        <v>199</v>
      </c>
      <c r="K44" s="40"/>
      <c r="L44" s="40"/>
      <c r="M44" s="41" t="s">
        <v>240</v>
      </c>
      <c r="N44" s="38" t="str">
        <f>BOM!B42</f>
        <v>FF1-CN521K00440499</v>
      </c>
      <c r="O44" s="42" t="s">
        <v>202</v>
      </c>
      <c r="P44" s="42">
        <f>BOM!F42</f>
        <v>2</v>
      </c>
      <c r="Q44" s="38" t="str">
        <f>BOM!E42</f>
        <v>PC</v>
      </c>
      <c r="R44" s="43" t="str">
        <f>BOM!C42</f>
        <v>纸袋80x100mm_(60克单光面白色玻璃纸)</v>
      </c>
      <c r="S44" s="44"/>
      <c r="T44" s="44"/>
      <c r="U44" s="44"/>
      <c r="V44" s="44"/>
      <c r="W44" s="45" t="s">
        <v>203</v>
      </c>
      <c r="X44" s="19"/>
      <c r="Y44" s="19"/>
      <c r="Z44" s="19"/>
    </row>
    <row r="45" ht="15.0" customHeight="1">
      <c r="A45" s="38">
        <f>BOM!C$1</f>
        <v>1131280000</v>
      </c>
      <c r="B45" s="39" t="s">
        <v>198</v>
      </c>
      <c r="C45" s="39" t="s">
        <v>199</v>
      </c>
      <c r="D45" s="39" t="s">
        <v>199</v>
      </c>
      <c r="E45" s="40"/>
      <c r="F45" s="41" t="s">
        <v>200</v>
      </c>
      <c r="G45" s="39" t="s">
        <v>199</v>
      </c>
      <c r="H45" s="40"/>
      <c r="I45" s="40"/>
      <c r="J45" s="39" t="s">
        <v>199</v>
      </c>
      <c r="K45" s="40"/>
      <c r="L45" s="40"/>
      <c r="M45" s="41" t="s">
        <v>241</v>
      </c>
      <c r="N45" s="38" t="str">
        <f>BOM!B43</f>
        <v>FF1-CN521K00440599</v>
      </c>
      <c r="O45" s="42" t="s">
        <v>202</v>
      </c>
      <c r="P45" s="42">
        <f>BOM!F43</f>
        <v>2</v>
      </c>
      <c r="Q45" s="38" t="str">
        <f>BOM!E43</f>
        <v>PC</v>
      </c>
      <c r="R45" s="43" t="str">
        <f>BOM!C43</f>
        <v>纸袋150x150mm_(60克单光面白色玻璃纸)</v>
      </c>
      <c r="S45" s="44"/>
      <c r="T45" s="44"/>
      <c r="U45" s="44"/>
      <c r="V45" s="44"/>
      <c r="W45" s="45" t="s">
        <v>203</v>
      </c>
      <c r="X45" s="19"/>
      <c r="Y45" s="19"/>
      <c r="Z45" s="19"/>
    </row>
    <row r="46" ht="15.0" customHeight="1">
      <c r="A46" s="38">
        <f>BOM!C$1</f>
        <v>1131280000</v>
      </c>
      <c r="B46" s="39" t="s">
        <v>198</v>
      </c>
      <c r="C46" s="39" t="s">
        <v>199</v>
      </c>
      <c r="D46" s="39" t="s">
        <v>199</v>
      </c>
      <c r="E46" s="40"/>
      <c r="F46" s="41" t="s">
        <v>200</v>
      </c>
      <c r="G46" s="39" t="s">
        <v>199</v>
      </c>
      <c r="H46" s="40"/>
      <c r="I46" s="40"/>
      <c r="J46" s="39" t="s">
        <v>199</v>
      </c>
      <c r="K46" s="40"/>
      <c r="L46" s="40"/>
      <c r="M46" s="41" t="s">
        <v>242</v>
      </c>
      <c r="N46" s="38" t="str">
        <f>BOM!B44</f>
        <v>FF1-CN521K00000786</v>
      </c>
      <c r="O46" s="42" t="s">
        <v>202</v>
      </c>
      <c r="P46" s="42">
        <f>BOM!F44</f>
        <v>1</v>
      </c>
      <c r="Q46" s="38" t="str">
        <f>BOM!E44</f>
        <v>PC</v>
      </c>
      <c r="R46" s="43" t="str">
        <f>BOM!C44</f>
        <v>1586960199\包装纸 牛卡800*540</v>
      </c>
      <c r="S46" s="44"/>
      <c r="T46" s="44"/>
      <c r="U46" s="44"/>
      <c r="V46" s="44"/>
      <c r="W46" s="45" t="s">
        <v>203</v>
      </c>
      <c r="X46" s="19"/>
      <c r="Y46" s="19"/>
      <c r="Z46" s="19"/>
    </row>
    <row r="47" ht="15.0" customHeight="1">
      <c r="A47" s="38">
        <f>BOM!C$1</f>
        <v>1131280000</v>
      </c>
      <c r="B47" s="39" t="s">
        <v>198</v>
      </c>
      <c r="C47" s="39" t="s">
        <v>199</v>
      </c>
      <c r="D47" s="39" t="s">
        <v>199</v>
      </c>
      <c r="E47" s="40"/>
      <c r="F47" s="41" t="s">
        <v>200</v>
      </c>
      <c r="G47" s="39" t="s">
        <v>199</v>
      </c>
      <c r="H47" s="40"/>
      <c r="I47" s="40"/>
      <c r="J47" s="39" t="s">
        <v>199</v>
      </c>
      <c r="K47" s="40"/>
      <c r="L47" s="40"/>
      <c r="M47" s="41" t="s">
        <v>243</v>
      </c>
      <c r="N47" s="38" t="str">
        <f>BOM!B45</f>
        <v>FF1-CN521K00450699</v>
      </c>
      <c r="O47" s="42" t="s">
        <v>202</v>
      </c>
      <c r="P47" s="42">
        <f>BOM!F45</f>
        <v>1</v>
      </c>
      <c r="Q47" s="38" t="str">
        <f>BOM!E45</f>
        <v>PC</v>
      </c>
      <c r="R47" s="43" t="str">
        <f>BOM!C45</f>
        <v>原浆纸纸袋210x250</v>
      </c>
      <c r="S47" s="44"/>
      <c r="T47" s="44"/>
      <c r="U47" s="44"/>
      <c r="V47" s="44"/>
      <c r="W47" s="45" t="s">
        <v>203</v>
      </c>
      <c r="X47" s="19"/>
      <c r="Y47" s="19"/>
      <c r="Z47" s="19"/>
    </row>
    <row r="48" ht="15.0" customHeight="1">
      <c r="A48" s="38">
        <f>BOM!C$1</f>
        <v>1131280000</v>
      </c>
      <c r="B48" s="39" t="s">
        <v>198</v>
      </c>
      <c r="C48" s="39" t="s">
        <v>199</v>
      </c>
      <c r="D48" s="39" t="s">
        <v>199</v>
      </c>
      <c r="E48" s="40"/>
      <c r="F48" s="41" t="s">
        <v>200</v>
      </c>
      <c r="G48" s="39" t="s">
        <v>199</v>
      </c>
      <c r="H48" s="40"/>
      <c r="I48" s="40"/>
      <c r="J48" s="39" t="s">
        <v>199</v>
      </c>
      <c r="K48" s="40"/>
      <c r="L48" s="40"/>
      <c r="M48" s="41" t="s">
        <v>244</v>
      </c>
      <c r="N48" s="38" t="str">
        <f>BOM!B46</f>
        <v>FF1-CN521K00000852</v>
      </c>
      <c r="O48" s="42" t="s">
        <v>202</v>
      </c>
      <c r="P48" s="42">
        <f>BOM!F46</f>
        <v>1</v>
      </c>
      <c r="Q48" s="38" t="str">
        <f>BOM!E46</f>
        <v>PC</v>
      </c>
      <c r="R48" s="43" t="str">
        <f>BOM!C46</f>
        <v>1586983099\逸魅尚入墙式浴缸龙头隔板</v>
      </c>
      <c r="S48" s="44"/>
      <c r="T48" s="44"/>
      <c r="U48" s="44"/>
      <c r="V48" s="44"/>
      <c r="W48" s="45" t="s">
        <v>203</v>
      </c>
      <c r="X48" s="19"/>
      <c r="Y48" s="19"/>
      <c r="Z48" s="19"/>
    </row>
    <row r="49" ht="15.0" customHeight="1">
      <c r="A49" s="38">
        <f>BOM!C$1</f>
        <v>1131280000</v>
      </c>
      <c r="B49" s="39" t="s">
        <v>198</v>
      </c>
      <c r="C49" s="39" t="s">
        <v>199</v>
      </c>
      <c r="D49" s="39" t="s">
        <v>199</v>
      </c>
      <c r="E49" s="40"/>
      <c r="F49" s="41" t="s">
        <v>200</v>
      </c>
      <c r="G49" s="39" t="s">
        <v>199</v>
      </c>
      <c r="H49" s="40"/>
      <c r="I49" s="40"/>
      <c r="J49" s="39" t="s">
        <v>199</v>
      </c>
      <c r="K49" s="40"/>
      <c r="L49" s="40"/>
      <c r="M49" s="41" t="s">
        <v>245</v>
      </c>
      <c r="N49" s="38" t="str">
        <f>BOM!B47</f>
        <v>FF1-CN521K00000573</v>
      </c>
      <c r="O49" s="42" t="s">
        <v>202</v>
      </c>
      <c r="P49" s="42">
        <f>BOM!F47</f>
        <v>1</v>
      </c>
      <c r="Q49" s="38" t="str">
        <f>BOM!E47</f>
        <v>PC</v>
      </c>
      <c r="R49" s="43" t="str">
        <f>BOM!C47</f>
        <v>1586776399\汤尼克4inch面盆龙头水嘴内盒</v>
      </c>
      <c r="S49" s="44"/>
      <c r="T49" s="44"/>
      <c r="U49" s="44"/>
      <c r="V49" s="44"/>
      <c r="W49" s="45" t="s">
        <v>203</v>
      </c>
      <c r="X49" s="19"/>
      <c r="Y49" s="19"/>
      <c r="Z49" s="19"/>
    </row>
    <row r="50" ht="15.0" customHeight="1">
      <c r="A50" s="38">
        <f>BOM!C$1</f>
        <v>1131280000</v>
      </c>
      <c r="B50" s="39" t="s">
        <v>198</v>
      </c>
      <c r="C50" s="39" t="s">
        <v>199</v>
      </c>
      <c r="D50" s="39" t="s">
        <v>199</v>
      </c>
      <c r="E50" s="40"/>
      <c r="F50" s="41" t="s">
        <v>200</v>
      </c>
      <c r="G50" s="39" t="s">
        <v>199</v>
      </c>
      <c r="H50" s="40"/>
      <c r="I50" s="40"/>
      <c r="J50" s="39" t="s">
        <v>199</v>
      </c>
      <c r="K50" s="40"/>
      <c r="L50" s="40"/>
      <c r="M50" s="41" t="s">
        <v>246</v>
      </c>
      <c r="N50" s="38" t="str">
        <f>BOM!B48</f>
        <v>FF1-CN521K00000673</v>
      </c>
      <c r="O50" s="42" t="s">
        <v>202</v>
      </c>
      <c r="P50" s="42">
        <f>BOM!F48</f>
        <v>0.167</v>
      </c>
      <c r="Q50" s="38" t="str">
        <f>BOM!E48</f>
        <v>PC</v>
      </c>
      <c r="R50" s="43" t="str">
        <f>BOM!C48</f>
        <v>1586896399\美标外箱 0.535*0.290*0.355</v>
      </c>
      <c r="S50" s="44"/>
      <c r="T50" s="44"/>
      <c r="U50" s="44"/>
      <c r="V50" s="44"/>
      <c r="W50" s="45" t="s">
        <v>203</v>
      </c>
      <c r="X50" s="19"/>
      <c r="Y50" s="19"/>
      <c r="Z50" s="19"/>
    </row>
    <row r="51" ht="15.0" customHeight="1">
      <c r="A51" s="38">
        <f>BOM!C$1</f>
        <v>1131280000</v>
      </c>
      <c r="B51" s="39" t="s">
        <v>198</v>
      </c>
      <c r="C51" s="39" t="s">
        <v>199</v>
      </c>
      <c r="D51" s="39" t="s">
        <v>199</v>
      </c>
      <c r="E51" s="40"/>
      <c r="F51" s="41" t="s">
        <v>200</v>
      </c>
      <c r="G51" s="39" t="s">
        <v>199</v>
      </c>
      <c r="H51" s="40"/>
      <c r="I51" s="40"/>
      <c r="J51" s="39" t="s">
        <v>199</v>
      </c>
      <c r="K51" s="40"/>
      <c r="L51" s="40"/>
      <c r="M51" s="41" t="s">
        <v>247</v>
      </c>
      <c r="N51" s="38" t="str">
        <f>BOM!B49</f>
        <v>FF1-CN521K00000164</v>
      </c>
      <c r="O51" s="42" t="s">
        <v>202</v>
      </c>
      <c r="P51" s="42">
        <f>BOM!F49</f>
        <v>1</v>
      </c>
      <c r="Q51" s="38" t="str">
        <f>BOM!E49</f>
        <v>PC</v>
      </c>
      <c r="R51" s="43" t="str">
        <f>BOM!C49</f>
        <v>1584633799\保养卡(外销专用)</v>
      </c>
      <c r="S51" s="44"/>
      <c r="T51" s="44"/>
      <c r="U51" s="44"/>
      <c r="V51" s="44"/>
      <c r="W51" s="45" t="s">
        <v>203</v>
      </c>
      <c r="X51" s="19"/>
      <c r="Y51" s="19"/>
      <c r="Z51" s="19"/>
    </row>
    <row r="52" ht="15.0" customHeight="1">
      <c r="A52" s="38">
        <f>BOM!C$1</f>
        <v>1131280000</v>
      </c>
      <c r="B52" s="39" t="s">
        <v>198</v>
      </c>
      <c r="C52" s="39" t="s">
        <v>199</v>
      </c>
      <c r="D52" s="39" t="s">
        <v>199</v>
      </c>
      <c r="E52" s="40"/>
      <c r="F52" s="41" t="s">
        <v>200</v>
      </c>
      <c r="G52" s="39" t="s">
        <v>199</v>
      </c>
      <c r="H52" s="40"/>
      <c r="I52" s="40"/>
      <c r="J52" s="39" t="s">
        <v>199</v>
      </c>
      <c r="K52" s="40"/>
      <c r="L52" s="40"/>
      <c r="M52" s="41" t="s">
        <v>248</v>
      </c>
      <c r="N52" s="38" t="str">
        <f>BOM!B50</f>
        <v>FF1-CN521K00323499</v>
      </c>
      <c r="O52" s="42" t="s">
        <v>249</v>
      </c>
      <c r="P52" s="42">
        <f>BOM!F50</f>
        <v>1</v>
      </c>
      <c r="Q52" s="38" t="str">
        <f>BOM!E50</f>
        <v>PC</v>
      </c>
      <c r="R52" s="43" t="str">
        <f>BOM!C50</f>
        <v>本体生产日期标签</v>
      </c>
      <c r="S52" s="44"/>
      <c r="T52" s="44"/>
      <c r="U52" s="44"/>
      <c r="V52" s="44"/>
      <c r="W52" s="45" t="s">
        <v>203</v>
      </c>
      <c r="X52" s="19"/>
      <c r="Y52" s="19"/>
      <c r="Z52" s="19"/>
    </row>
    <row r="53" ht="15.0" customHeight="1">
      <c r="A53" s="38">
        <f>BOM!C$1</f>
        <v>1131280000</v>
      </c>
      <c r="B53" s="39" t="s">
        <v>198</v>
      </c>
      <c r="C53" s="39" t="s">
        <v>199</v>
      </c>
      <c r="D53" s="39" t="s">
        <v>199</v>
      </c>
      <c r="E53" s="40"/>
      <c r="F53" s="41" t="s">
        <v>200</v>
      </c>
      <c r="G53" s="39" t="s">
        <v>199</v>
      </c>
      <c r="H53" s="40"/>
      <c r="I53" s="40"/>
      <c r="J53" s="39" t="s">
        <v>199</v>
      </c>
      <c r="K53" s="40"/>
      <c r="L53" s="40"/>
      <c r="M53" s="41" t="s">
        <v>250</v>
      </c>
      <c r="N53" s="38">
        <f>BOM!B51</f>
        <v>4314559990</v>
      </c>
      <c r="O53" s="42" t="s">
        <v>249</v>
      </c>
      <c r="P53" s="42">
        <f>BOM!F51</f>
        <v>1.334</v>
      </c>
      <c r="Q53" s="38" t="str">
        <f>BOM!E51</f>
        <v>PC</v>
      </c>
      <c r="R53" s="43" t="str">
        <f>BOM!C51</f>
        <v>产品标签_1131280000 新阿卡西亚舒薄丽入墙式浴缸龙头控制阀_镀铬(APAC)</v>
      </c>
      <c r="S53" s="44"/>
      <c r="T53" s="44"/>
      <c r="U53" s="44"/>
      <c r="V53" s="44"/>
      <c r="W53" s="45" t="s">
        <v>203</v>
      </c>
      <c r="X53" s="19"/>
      <c r="Y53" s="19"/>
      <c r="Z53" s="19"/>
    </row>
    <row r="54" ht="15.0" customHeight="1">
      <c r="A54" s="38">
        <f>BOM!C$1</f>
        <v>1131280000</v>
      </c>
      <c r="B54" s="39" t="s">
        <v>198</v>
      </c>
      <c r="C54" s="39" t="s">
        <v>199</v>
      </c>
      <c r="D54" s="39" t="s">
        <v>199</v>
      </c>
      <c r="E54" s="40"/>
      <c r="F54" s="41" t="s">
        <v>200</v>
      </c>
      <c r="G54" s="39" t="s">
        <v>199</v>
      </c>
      <c r="H54" s="40"/>
      <c r="I54" s="40"/>
      <c r="J54" s="39" t="s">
        <v>199</v>
      </c>
      <c r="K54" s="40"/>
      <c r="L54" s="40"/>
      <c r="M54" s="41" t="s">
        <v>251</v>
      </c>
      <c r="N54" s="38">
        <f>BOM!B52</f>
        <v>4314429990</v>
      </c>
      <c r="O54" s="42" t="s">
        <v>249</v>
      </c>
      <c r="P54" s="42">
        <f>BOM!F52</f>
        <v>1</v>
      </c>
      <c r="Q54" s="38" t="str">
        <f>BOM!E52</f>
        <v>PC</v>
      </c>
      <c r="R54" s="43" t="str">
        <f>BOM!C52</f>
        <v>安装及使用说明书_ 新阿卡西亚舒薄丽入墙式浴缸/淋浴龙头控制阀</v>
      </c>
      <c r="S54" s="44"/>
      <c r="T54" s="44"/>
      <c r="U54" s="44"/>
      <c r="V54" s="44"/>
      <c r="W54" s="45" t="s">
        <v>203</v>
      </c>
      <c r="X54" s="19"/>
      <c r="Y54" s="19"/>
      <c r="Z54" s="19"/>
    </row>
    <row r="55" ht="14.2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4.2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4.2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4.2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4.2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4.2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4.2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4.2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4.2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4.2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4.2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4.2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4.2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4.2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4.2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4.2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4.2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4.2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4.2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4.2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4.2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4.2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4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4.2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4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4.2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4.2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4.2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4.2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4.2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4.2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4.2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4.2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4.2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4.2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4.2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4.2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4.2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4.2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4.2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4.2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4.2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4.2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4.2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4.2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4.2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4.2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4.2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4.2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4.2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4.2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4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4.2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4.2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4.2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4.2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4.2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4.2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4.2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4.2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4.2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4.2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4.2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4.2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4.2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4.2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4.2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4.2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4.2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4.2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4.2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4.2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4.2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4.2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4.2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4.2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4.2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4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4.2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4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4.2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4.2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4.2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4.2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4.2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4.2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4.2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4.2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4.2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4.2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4.2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4.2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4.2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4.2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4.2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4.2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4.2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4.2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4.2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4.2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4.2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4.2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4.2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4.2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4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4.2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4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4.2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4.2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4.2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4.2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4.2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4.2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4.2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4.2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4.2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4.2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4.2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4.2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4.2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4.2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4.2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4.2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4.2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4.2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4.2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4.2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4.2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4.2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4.2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4.2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4.2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4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4.2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4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4.2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4.2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4.2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4.2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4.2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4.2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4.2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4.2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4.2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4.2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4.2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4.2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4.2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4.2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4.2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4.2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4.2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4.2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4.2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4.2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4.2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4.2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4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4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4.2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4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4.2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4.2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4.2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4.2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4.2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4.2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4.2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4.2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4.2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4.2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4.2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4.2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4.2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4.2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4.2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4.2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4.2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4.2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4.2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4.2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4.2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4.2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4.2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4.2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4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4.2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4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4.2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4.2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4.2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4.2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4.2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4.2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4.2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4.2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4.2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4.2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4.2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4.2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4.2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4.2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4.2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4.2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4.2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4.2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4.2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4.2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4.2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4.2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4.2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4.2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4.2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4.2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4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4.2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4.2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4.2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4.2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4.2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4.2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4.2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4.2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4.2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4.2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4.2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4.2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4.2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4.2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4.2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4.2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4.2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4.2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4.2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4.2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4.2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4.2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4.2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4.2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4.2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4.2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4.2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4.2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4.2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4.2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4.2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4.2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4.2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4.2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4.2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4.2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4.2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4.2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4.2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4.2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4.2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4.2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4.2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4.2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4.2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4.2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4.2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4.2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4.2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4.2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4.2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4.2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4.2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4.2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4.2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4.2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4.2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4.2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4.2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4.2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4.2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4.2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4.2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4.2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4.2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4.2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4.2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4.2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4.2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4.2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4.2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4.2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4.2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4.2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4.2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4.2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4.2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4.2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4.2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4.2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4.2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4.2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4.2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4.2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4.2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4.2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4.2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4.2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4.2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4.2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4.2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4.2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4.2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4.2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4.2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4.2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4.2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4.2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4.2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4.2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4.2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4.2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4.2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4.2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4.2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4.2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4.2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4.2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4.2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4.2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4.2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4.2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4.2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4.2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4.2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4.2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4.2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4.2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4.2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4.2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4.2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4.2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4.2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4.2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4.2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4.2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4.2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4.2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4.2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4.2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4.2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4.2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4.2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4.2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4.2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4.2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4.2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4.2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4.2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4.2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4.2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4.2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4.2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4.2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4.2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4.2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4.2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4.2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4.2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4.2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4.2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4.2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4.2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4.2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4.2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4.2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4.2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4.2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4.2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4.2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4.2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4.2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4.2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4.2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4.2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4.2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4.2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4.2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4.2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4.2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4.2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4.2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4.2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4.2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4.2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4.2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4.2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4.2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4.2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4.2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4.2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4.2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4.2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4.2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4.2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4.2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4.2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4.2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4.2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4.2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4.2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4.2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4.2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4.2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4.2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4.2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4.2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4.2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4.2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4.2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4.2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4.2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4.2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4.2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4.2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4.2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4.2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4.2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4.2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4.2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4.2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4.2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4.2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4.2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4.2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4.2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4.2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4.2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4.2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4.2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4.2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4.2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4.2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4.2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4.2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4.2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4.2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4.2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4.2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4.2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4.2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4.2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4.2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4.2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4.2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4.2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4.2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4.2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4.2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4.2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4.2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4.2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4.2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4.2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4.2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4.2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4.2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4.2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4.2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4.2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4.2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4.2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4.2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4.2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4.2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4.2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4.2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4.2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4.2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4.2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4.2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4.2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4.2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4.2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4.2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4.2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4.2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4.2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4.2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4.2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4.2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4.2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4.2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4.2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4.2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4.2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4.2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4.2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4.2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4.2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4.2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4.2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4.2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4.2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4.2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4.2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4.2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4.2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4.2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4.2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4.2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4.2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4.2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4.2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4.2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4.2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4.2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4.2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4.2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4.2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4.2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4.2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4.2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4.2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4.2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4.2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4.2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4.2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4.2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4.2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4.2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4.2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4.2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4.2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4.2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4.2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4.2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4.2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4.2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4.2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4.2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4.2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4.2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4.2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4.2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4.2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4.2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4.2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4.2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4.2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4.2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4.2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4.2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4.2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4.2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4.2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4.2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4.2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4.2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4.2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4.2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4.2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4.2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4.2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4.2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4.2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4.2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4.2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4.2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4.2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4.2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4.2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4.2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4.2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4.2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4.2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4.2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4.2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4.2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4.2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4.2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4.2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4.2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4.2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4.2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4.2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4.2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4.2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4.2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4.2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4.2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4.2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4.2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4.2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4.2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4.2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4.2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4.2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4.2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4.2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4.2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4.2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4.2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4.2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4.2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4.2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4.2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4.2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4.2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4.2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4.2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4.2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4.2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4.2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4.2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4.2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4.2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4.2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4.2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4.2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4.2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4.2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4.2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4.2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4.2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4.2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4.2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4.2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4.2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4.2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4.2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4.2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4.2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4.2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4.2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4.2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4.2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4.2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4.2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4.2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4.2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4.2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4.2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4.2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4.2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4.2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4.2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4.2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4.2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4.2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4.2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4.2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4.2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4.2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4.2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4.2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4.2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4.2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4.2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4.2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4.2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4.2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4.2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4.2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4.2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4.2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4.2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4.2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4.2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4.2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4.2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4.2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4.2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4.2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4.2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4.2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4.2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4.2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4.2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4.2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4.2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4.2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4.2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4.2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4.2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4.2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4.2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4.2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4.2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4.2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4.2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4.2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4.2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4.2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4.2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4.2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4.2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4.2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4.2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4.2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4.2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4.2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4.2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4.2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4.2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4.2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4.2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4.2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4.2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4.2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4.2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4.2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4.2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4.2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4.2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4.2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4.2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4.2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4.2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4.2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4.2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4.2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4.2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4.2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4.2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4.2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4.2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4.2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4.2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4.2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4.2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4.2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4.2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4.2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4.2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4.2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4.2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4.2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4.2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4.2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4.2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4.2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4.2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4.2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4.2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4.2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4.2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4.2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4.2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4.2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4.2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4.2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4.2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4.2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4.2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4.2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4.2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4.2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4.2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4.2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4.2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4.2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4.2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4.2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4.2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4.2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4.2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4.2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4.2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4.2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4.2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4.2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4.2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4.2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4.2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4.2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4.2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4.2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4.2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4.2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4.2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4.2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4.2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4.2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4.2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4.2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4.2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4.2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4.2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4.2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4.2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4.2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4.2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4.2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4.2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4.2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4.2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4.2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4.2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4.2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4.2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4.2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4.2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4.2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4.2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4.2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4.2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4.2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4.2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4.2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4.2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4.2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4.2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4.2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4.2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4.2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4.2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4.2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4.2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4.2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4.2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4.2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4.2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4.2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4.2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4.2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4.2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4.2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4.2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4.2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4.2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4.2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4.2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4.2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4.2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4.2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4.2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4.2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4.2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4.2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4.2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4.2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4.2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4.2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4.2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4.2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4.2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4.2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4.2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4.2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4.2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4.2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4.2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4.2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4.2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4.2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4.2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4.2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4.2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4.2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4.2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4.2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4.2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4.2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4.2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4.2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4.2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4.2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4.2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4.2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4.2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4.2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4.2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4.2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4.2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4.2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4.2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4.2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4.2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4.2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4.2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4.2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4.2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4.2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4.2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4.2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4.2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4.2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4.2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4.2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4.2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4.2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4.2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4.2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4.2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4.2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4.2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4.2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4.2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4.2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4.2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4.2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4.2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4.2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4.2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4.2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4.2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4.2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4.2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4.2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4.2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4.2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4.2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4.2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4.2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4.2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4.2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4.2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4.2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4.2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4.2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4.2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4.2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4.2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4.2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4.2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4.2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4.2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4.2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4.2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4.2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4.2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4.2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4.2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4.2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4.2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4.2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4.2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4.2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4.2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4.2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4.2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4.2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4.2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4.2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4.2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4.2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4.2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4.2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</sheetData>
  <mergeCells count="2">
    <mergeCell ref="A1:L1"/>
    <mergeCell ref="M1:W1"/>
  </mergeCells>
  <printOptions/>
  <pageMargins bottom="0.75" footer="0.0" header="0.0" left="0.7" right="0.7" top="0.75"/>
  <pageSetup orientation="landscape"/>
  <headerFooter>
    <oddFooter>&amp;L申请：   &amp;C审核：               &amp;R批准：             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2014-04-29T01:38:48Z</dcterms:created>
  <dc:creator>Huang PeiQing(Daisy)(黄佩卿)</dc:creator>
</cp:coreProperties>
</file>