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'FFAS1265-505500BC0'!$A$1:$F$32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4" i="1"/>
</calcChain>
</file>

<file path=xl/sharedStrings.xml><?xml version="1.0" encoding="utf-8"?>
<sst xmlns="http://schemas.openxmlformats.org/spreadsheetml/2006/main" count="97" uniqueCount="68">
  <si>
    <t>Un</t>
  </si>
  <si>
    <t>PC</t>
  </si>
  <si>
    <t>FF1-CN521K00000642</t>
  </si>
  <si>
    <t>1586842099\螺钉胀套双面胶塑胶袋 50*70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</si>
  <si>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</si>
  <si>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</si>
  <si>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</si>
  <si>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</si>
  <si>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</si>
  <si>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</si>
  <si>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</si>
  <si>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FFASB236-709500BF0</t>
  </si>
  <si>
    <t>Simplica Concealed Shower Mono</t>
    <phoneticPr fontId="18" type="noConversion"/>
  </si>
  <si>
    <t>FFZZ2916-7T950ZDMC</t>
  </si>
  <si>
    <t>1580038899.MC\奥斯单冷入墙淋浴龙头本体</t>
  </si>
  <si>
    <t>FF1-CN521J00000485</t>
  </si>
  <si>
    <t>158K605773\艾嘉入墙式阀芯铜套</t>
  </si>
  <si>
    <t>FF1-CN521C00001399</t>
  </si>
  <si>
    <t>C35G-1高脚阀芯</t>
  </si>
  <si>
    <t>FF1-CN521N00000091</t>
  </si>
  <si>
    <t>1580664199\迈阿密入墙式浴缸水嘴锁紧螺母 (603275)</t>
  </si>
  <si>
    <t>FF1-CN521F0004050P</t>
  </si>
  <si>
    <t>阿卡西亚单孔顶盖(改进型)</t>
  </si>
  <si>
    <t>FF1-CN521L00002550</t>
  </si>
  <si>
    <t>简雅单冷面盆龙头把手</t>
  </si>
  <si>
    <t>FF1-CN521N00000228</t>
  </si>
  <si>
    <t>158A917376\希丽亚台面浴缸内六方把手螺钉M5*6</t>
  </si>
  <si>
    <t>FF1-CN521Z00004950</t>
  </si>
  <si>
    <t>1580970150\把手孔塞(镀铬)</t>
  </si>
  <si>
    <t>FF1-CN521Z00000212</t>
  </si>
  <si>
    <t>1582240799\入墙淋浴保护套(47＃)</t>
  </si>
  <si>
    <t>FF1-CN521N00000194</t>
  </si>
  <si>
    <t>15818609F4\2002 保护套螺钉</t>
  </si>
  <si>
    <t>FF1-CN521G00000125</t>
  </si>
  <si>
    <t>1581214599\O型圈 ?43*2</t>
  </si>
  <si>
    <t>FF1-CN521F00000080</t>
  </si>
  <si>
    <t>1580782050\入墙淋浴圆形装饰面板</t>
  </si>
  <si>
    <t>FF1-CN521K00000901</t>
  </si>
  <si>
    <t>158K611070\海绵垫</t>
  </si>
  <si>
    <t>FF1-CN521F00000244</t>
  </si>
  <si>
    <t>158K607676\阿卡西亚入墙面板装饰盖</t>
  </si>
  <si>
    <t>FF1-CN521N00000268</t>
  </si>
  <si>
    <t>158K618253\螺钉(M4X20)</t>
  </si>
  <si>
    <t>FF1-CN521Z00000254</t>
  </si>
  <si>
    <t>1582361599\H01入墙式混水阀内六方板手</t>
  </si>
  <si>
    <t>FF1-CN521K00000786</t>
  </si>
  <si>
    <t>1586960199\包装纸 牛卡450*460</t>
  </si>
  <si>
    <t>FF1-CN521K00000621</t>
  </si>
  <si>
    <t>1586830199\气泡袋 150*170</t>
  </si>
  <si>
    <t>FF1-CN521K00000624</t>
  </si>
  <si>
    <t>1586830799\气泡袋 240*260</t>
  </si>
  <si>
    <t>FF1-CN521K00000164</t>
  </si>
  <si>
    <t>1584633799\保养卡(外销专用)</t>
  </si>
  <si>
    <t>FF1-CN521K00000569</t>
  </si>
  <si>
    <t>1586775899\汤尼克纸巾架内盒</t>
  </si>
  <si>
    <t>FF1-CN521K00000795</t>
  </si>
  <si>
    <t>1586968399\澳大利亚入墙式浴缸龙头隔板</t>
  </si>
  <si>
    <t>FF1-CN521K00000688</t>
  </si>
  <si>
    <t>1586912299\汤尼克纸巾架外箱</t>
  </si>
  <si>
    <t>FF1-CN521K00087399\简雅入墙单冷英文说明书</t>
  </si>
  <si>
    <t>FF1-CN521K00087999\简雅入墙单冷英文标签</t>
  </si>
  <si>
    <t>FF1-CN521K00089099\出印度市场贴简雅入墙单冷MRP内盒标签</t>
  </si>
  <si>
    <t>FF1-CN521K00089199\出印度市场贴简雅入墙单冷MRP外箱标签</t>
  </si>
  <si>
    <t>FF1-CN521K00062099\出菲律宾市场本体激光印Made in Ch</t>
  </si>
  <si>
    <t>Specification</t>
    <phoneticPr fontId="18" type="noConversion"/>
  </si>
  <si>
    <t>Label</t>
    <phoneticPr fontId="18" type="noConversion"/>
  </si>
  <si>
    <t>Label</t>
    <phoneticPr fontId="18" type="noConversion"/>
  </si>
  <si>
    <t>Laser Lettering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</si>
</sst>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Normal="100" workbookViewId="0">
      <selection activeCell="D33" sqref="D33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4</v>
      </c>
      <c r="C1" s="2" t="s">
        <v>11</v>
      </c>
      <c r="D1" s="2"/>
      <c r="E1" s="3"/>
      <c r="F1" s="3"/>
    </row>
    <row r="2" spans="1:6" ht="15" x14ac:dyDescent="0.15">
      <c r="A2" s="4"/>
      <c r="B2" s="2" t="s">
        <v>5</v>
      </c>
      <c r="C2" s="7" t="s">
        <v>12</v>
      </c>
      <c r="D2" s="2"/>
      <c r="E2" s="3"/>
      <c r="F2" s="3"/>
    </row>
    <row r="3" spans="1:6" ht="15" x14ac:dyDescent="0.15">
      <c r="A3" s="5" t="s">
        <v>6</v>
      </c>
      <c r="B3" s="6" t="s">
        <v>7</v>
      </c>
      <c r="C3" s="6" t="s">
        <v>8</v>
      </c>
      <c r="D3" s="6" t="s">
        <v>9</v>
      </c>
      <c r="E3" s="5" t="s">
        <v>0</v>
      </c>
      <c r="F3" s="5" t="s">
        <v>10</v>
      </c>
    </row>
    <row r="4" spans="1:6" ht="20.100000000000001" customHeight="1" x14ac:dyDescent="0.15">
      <c r="A4" s="5">
        <v>1</v>
      </c>
      <c r="B4" s="6" t="s">
        <v>13</v>
      </c>
      <c r="C4" s="6" t="s">
        <v>14</v>
      </c>
      <c r="D4" s="6" t="str">
        <f>VLOOKUP(B4,'[1]ZM33 STD COST LIST FYE2019'!$A$3:$I$10712,9,0)</f>
        <v>1580038899.MC\Body For Onyx Built-In Col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15</v>
      </c>
      <c r="C5" s="6" t="s">
        <v>16</v>
      </c>
      <c r="D5" s="6" t="str">
        <f>VLOOKUP(B5,'[1]ZM33 STD COST LIST FYE2019'!$A$3:$I$10712,9,0)</f>
        <v>Agate In-Wall Valve Brass Cover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17</v>
      </c>
      <c r="C6" s="6" t="s">
        <v>18</v>
      </c>
      <c r="D6" s="6" t="str">
        <f>VLOOKUP(B6,'[1]ZM33 STD COST LIST FYE2019'!$A$3:$I$10712,9,0)</f>
        <v>C35G-1 Cartridge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19</v>
      </c>
      <c r="C7" s="6" t="s">
        <v>20</v>
      </c>
      <c r="D7" s="6" t="str">
        <f>VLOOKUP(B7,'[1]ZM33 STD COST LIST FYE2019'!$A$3:$I$10712,9,0)</f>
        <v>Lock Nut for Minimalistic InWall Bathn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21</v>
      </c>
      <c r="C8" s="6" t="s">
        <v>22</v>
      </c>
      <c r="D8" s="6" t="str">
        <f>VLOOKUP(B8,'[1]ZM33 STD COST LIST FYE2019'!$A$3:$I$10712,9,0)</f>
        <v>Cartridge Cover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23</v>
      </c>
      <c r="C9" s="6" t="s">
        <v>24</v>
      </c>
      <c r="D9" s="6" t="str">
        <f>VLOOKUP(B9,'[1]ZM33 STD COST LIST FYE2019'!$A$3:$I$10712,9,0)</f>
        <v>Handle For Single Mono Faucet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25</v>
      </c>
      <c r="C10" s="6" t="s">
        <v>26</v>
      </c>
      <c r="D10" s="6" t="str">
        <f>VLOOKUP(B10,'[1]ZM33 STD COST LIST FYE2019'!$A$3:$I$10712,9,0)</f>
        <v>라모다 핸들 세트 스크류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27</v>
      </c>
      <c r="C11" s="6" t="s">
        <v>28</v>
      </c>
      <c r="D11" s="6" t="str">
        <f>VLOOKUP(B11,'[1]ZM33 STD COST LIST FYE2019'!$A$3:$I$10712,9,0)</f>
        <v>Plug for handle (Chrome)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29</v>
      </c>
      <c r="C12" s="6" t="s">
        <v>30</v>
      </c>
      <c r="D12" s="6" t="str">
        <f>VLOOKUP(B12,'[1]ZM33 STD COST LIST FYE2019'!$A$3:$I$10712,9,0)</f>
        <v>Protect Cover For Inwall Shower Only(47#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31</v>
      </c>
      <c r="C13" s="6" t="s">
        <v>32</v>
      </c>
      <c r="D13" s="6" t="str">
        <f>VLOOKUP(B13,'[1]ZM33 STD COST LIST FYE2019'!$A$3:$I$10712,9,0)</f>
        <v>2002 Screw (Zinc)</v>
      </c>
      <c r="E13" s="5" t="s">
        <v>1</v>
      </c>
      <c r="F13" s="5">
        <v>2</v>
      </c>
    </row>
    <row r="14" spans="1:6" ht="20.100000000000001" customHeight="1" x14ac:dyDescent="0.15">
      <c r="A14" s="5">
        <v>11</v>
      </c>
      <c r="B14" s="6" t="s">
        <v>33</v>
      </c>
      <c r="C14" s="6" t="s">
        <v>34</v>
      </c>
      <c r="D14" s="6" t="str">
        <f>VLOOKUP(B14,'[1]ZM33 STD COST LIST FYE2019'!$A$3:$I$10712,9,0)</f>
        <v>โอริงประกอบอะหลั่ย A9538603-2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35</v>
      </c>
      <c r="C15" s="6" t="s">
        <v>36</v>
      </c>
      <c r="D15" s="6" t="str">
        <f>VLOOKUP(B15,'[1]ZM33 STD COST LIST FYE2019'!$A$3:$I$10712,9,0)</f>
        <v>1580782050\Round Shape Inwall Escutcheon</v>
      </c>
      <c r="E15" s="5" t="s">
        <v>1</v>
      </c>
      <c r="F15" s="5">
        <v>1</v>
      </c>
    </row>
    <row r="16" spans="1:6" ht="20.100000000000001" customHeight="1" x14ac:dyDescent="0.15">
      <c r="A16" s="5">
        <v>13</v>
      </c>
      <c r="B16" s="6" t="s">
        <v>37</v>
      </c>
      <c r="C16" s="6" t="s">
        <v>38</v>
      </c>
      <c r="D16" s="6" t="str">
        <f>VLOOKUP(B16,'[1]ZM33 STD COST LIST FYE2019'!$A$3:$I$10712,9,0)</f>
        <v>Spongy Washer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39</v>
      </c>
      <c r="C17" s="6" t="s">
        <v>40</v>
      </c>
      <c r="D17" s="6" t="str">
        <f>VLOOKUP(B17,'[1]ZM33 STD COST LIST FYE2019'!$A$3:$I$10712,9,0)</f>
        <v>Escutcheon Cap For Acacia I/W (607676)</v>
      </c>
      <c r="E17" s="5" t="s">
        <v>1</v>
      </c>
      <c r="F17" s="5">
        <v>2</v>
      </c>
    </row>
    <row r="18" spans="1:6" ht="20.100000000000001" customHeight="1" x14ac:dyDescent="0.15">
      <c r="A18" s="5">
        <v>15</v>
      </c>
      <c r="B18" s="6" t="s">
        <v>41</v>
      </c>
      <c r="C18" s="6" t="s">
        <v>42</v>
      </c>
      <c r="D18" s="6" t="str">
        <f>VLOOKUP(B18,'[1]ZM33 STD COST LIST FYE2019'!$A$3:$I$10712,9,0)</f>
        <v>Screw (M4X20)</v>
      </c>
      <c r="E18" s="5" t="s">
        <v>1</v>
      </c>
      <c r="F18" s="5">
        <v>2</v>
      </c>
    </row>
    <row r="19" spans="1:6" ht="20.100000000000001" customHeight="1" x14ac:dyDescent="0.15">
      <c r="A19" s="5">
        <v>16</v>
      </c>
      <c r="B19" s="6" t="s">
        <v>43</v>
      </c>
      <c r="C19" s="6" t="s">
        <v>44</v>
      </c>
      <c r="D19" s="6" t="str">
        <f>VLOOKUP(B19,'[1]ZM33 STD COST LIST FYE2019'!$A$3:$I$10712,9,0)</f>
        <v>In-Hex Wrench for H01 Mixer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2</v>
      </c>
      <c r="C20" s="6" t="s">
        <v>3</v>
      </c>
      <c r="D20" s="6" t="str">
        <f>VLOOKUP(B20,'[1]ZM33 STD COST LIST FYE2019'!$A$3:$I$10712,9,0)</f>
        <v>1586842099\Plastic Bag 50*70</v>
      </c>
      <c r="E20" s="5" t="s">
        <v>1</v>
      </c>
      <c r="F20" s="5">
        <v>2</v>
      </c>
    </row>
    <row r="21" spans="1:6" ht="20.100000000000001" customHeight="1" x14ac:dyDescent="0.15">
      <c r="A21" s="5">
        <v>18</v>
      </c>
      <c r="B21" s="6" t="s">
        <v>45</v>
      </c>
      <c r="C21" s="6" t="s">
        <v>46</v>
      </c>
      <c r="D21" s="6" t="str">
        <f>VLOOKUP(B21,'[1]ZM33 STD COST LIST FYE2019'!$A$3:$I$10712,9,0)</f>
        <v>1586960199\Packing Paper 800*540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47</v>
      </c>
      <c r="C22" s="6" t="s">
        <v>48</v>
      </c>
      <c r="D22" s="6" t="str">
        <f>VLOOKUP(B22,'[1]ZM33 STD COST LIST FYE2019'!$A$3:$I$10712,9,0)</f>
        <v>1586830199\Cell Foamed Bag 150*170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49</v>
      </c>
      <c r="C23" s="6" t="s">
        <v>50</v>
      </c>
      <c r="D23" s="6" t="str">
        <f>VLOOKUP(B23,'[1]ZM33 STD COST LIST FYE2019'!$A$3:$I$10712,9,0)</f>
        <v>1586830799\Cell Foamed Bag 240*260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51</v>
      </c>
      <c r="C24" s="6" t="s">
        <v>52</v>
      </c>
      <c r="D24" s="6" t="str">
        <f>VLOOKUP(B24,'[1]ZM33 STD COST LIST FYE2019'!$A$3:$I$10712,9,0)</f>
        <v>1584633799\Label</v>
      </c>
      <c r="E24" s="5" t="s">
        <v>1</v>
      </c>
      <c r="F24" s="5">
        <v>1</v>
      </c>
    </row>
    <row r="25" spans="1:6" ht="20.100000000000001" customHeight="1" x14ac:dyDescent="0.15">
      <c r="A25" s="5">
        <v>22</v>
      </c>
      <c r="B25" s="6" t="s">
        <v>53</v>
      </c>
      <c r="C25" s="6" t="s">
        <v>54</v>
      </c>
      <c r="D25" s="6" t="str">
        <f>VLOOKUP(B25,'[1]ZM33 STD COST LIST FYE2019'!$A$3:$I$10712,9,0)</f>
        <v>Inner Box for Tonic Tissue Holder</v>
      </c>
      <c r="E25" s="5" t="s">
        <v>1</v>
      </c>
      <c r="F25" s="5">
        <v>1</v>
      </c>
    </row>
    <row r="26" spans="1:6" ht="20.100000000000001" customHeight="1" x14ac:dyDescent="0.15">
      <c r="A26" s="5">
        <v>23</v>
      </c>
      <c r="B26" s="6" t="s">
        <v>55</v>
      </c>
      <c r="C26" s="6" t="s">
        <v>56</v>
      </c>
      <c r="D26" s="6" t="str">
        <f>VLOOKUP(B26,'[1]ZM33 STD COST LIST FYE2019'!$A$3:$I$10712,9,0)</f>
        <v>1586968399\Insert for Australia In-Wall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57</v>
      </c>
      <c r="C27" s="6" t="s">
        <v>58</v>
      </c>
      <c r="D27" s="6" t="str">
        <f>VLOOKUP(B27,'[1]ZM33 STD COST LIST FYE2019'!$A$3:$I$10712,9,0)</f>
        <v>Carton For Tonic Tissue Holder</v>
      </c>
      <c r="E27" s="5" t="s">
        <v>1</v>
      </c>
      <c r="F27" s="5">
        <v>8.3000000000000004E-2</v>
      </c>
    </row>
    <row r="28" spans="1:6" ht="20.100000000000001" customHeight="1" x14ac:dyDescent="0.15">
      <c r="A28" s="5">
        <v>25</v>
      </c>
      <c r="B28" s="6" t="s">
        <v>59</v>
      </c>
      <c r="C28" s="6"/>
      <c r="D28" s="6" t="s">
        <v>64</v>
      </c>
      <c r="E28" s="5" t="s">
        <v>1</v>
      </c>
      <c r="F28" s="5">
        <v>1</v>
      </c>
    </row>
    <row r="29" spans="1:6" ht="20.100000000000001" customHeight="1" x14ac:dyDescent="0.15">
      <c r="A29" s="5">
        <v>26</v>
      </c>
      <c r="B29" s="6" t="s">
        <v>60</v>
      </c>
      <c r="C29" s="6"/>
      <c r="D29" s="6" t="s">
        <v>65</v>
      </c>
      <c r="E29" s="5" t="s">
        <v>1</v>
      </c>
      <c r="F29" s="5">
        <v>1.167</v>
      </c>
    </row>
    <row r="30" spans="1:6" ht="20.100000000000001" customHeight="1" x14ac:dyDescent="0.15">
      <c r="A30" s="5">
        <v>27</v>
      </c>
      <c r="B30" s="6" t="s">
        <v>61</v>
      </c>
      <c r="C30" s="6"/>
      <c r="D30" s="6" t="s">
        <v>66</v>
      </c>
      <c r="E30" s="5" t="s">
        <v>1</v>
      </c>
      <c r="F30" s="5">
        <v>1</v>
      </c>
    </row>
    <row r="31" spans="1:6" ht="20.100000000000001" customHeight="1" x14ac:dyDescent="0.15">
      <c r="A31" s="5">
        <v>28</v>
      </c>
      <c r="B31" s="6" t="s">
        <v>62</v>
      </c>
      <c r="C31" s="6"/>
      <c r="D31" s="6" t="s">
        <v>66</v>
      </c>
      <c r="E31" s="5" t="s">
        <v>1</v>
      </c>
      <c r="F31" s="5">
        <v>0.16700000000000001</v>
      </c>
    </row>
    <row r="32" spans="1:6" ht="20.100000000000001" customHeight="1" x14ac:dyDescent="0.15">
      <c r="A32" s="5">
        <v>29</v>
      </c>
      <c r="B32" s="6" t="s">
        <v>63</v>
      </c>
      <c r="C32" s="6"/>
      <c r="D32" s="6" t="s">
        <v>67</v>
      </c>
      <c r="E32" s="5" t="s">
        <v>1</v>
      </c>
      <c r="F32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2018-08-30T07:52:32Z</dcterms:modified>
</cp:coreProperties>
</file>