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AF2E72B5-0CD4-4A7A-8861-E2BE4902DE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04-101A00BF0" sheetId="1" r:id="rId1"/>
  </sheets>
  <externalReferences>
    <externalReference r:id="rId2"/>
  </externalReferences>
  <definedNames>
    <definedName name="_xlnm.Print_Area" localSheetId="0">'FFAS1704-101A00BF0'!$A$1:$H$49</definedName>
    <definedName name="_xlnm.Print_Titles" localSheetId="0">'FFAS1704-101A00BF0'!$1:$5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</calcChain>
</file>

<file path=xl/sharedStrings.xml><?xml version="1.0" encoding="utf-8"?>
<sst xmlns="http://schemas.openxmlformats.org/spreadsheetml/2006/main" count="134" uniqueCount="99">
  <si>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</si>
  <si>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</si>
  <si>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</si>
  <si>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</si>
  <si>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</si>
  <si>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</si>
  <si>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</si>
  <si>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</si>
  <si>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</si>
  <si>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</si>
  <si>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</si>
  <si>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</si>
  <si>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</si>
  <si>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</si>
  <si>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</si>
  <si>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</si>
  <si>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</si>
  <si>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</si>
  <si>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2023.12.04                                                                                 </t>
  </si>
  <si>
    <t>纤格入墙式面盆龙头（带去水器）_星河灰</t>
  </si>
  <si>
    <t>FF1-CN521K00401999</t>
  </si>
  <si>
    <t>防霉干燥剂H-4(4g 防落尘绿色包装)</t>
  </si>
  <si>
    <t>PC</t>
  </si>
  <si>
    <t>FFZZ0021-002529LMC</t>
  </si>
  <si>
    <t>1704入墙面盆本体_加工件（超低铅）</t>
  </si>
  <si>
    <t>FF1-CN521Z0012399P</t>
  </si>
  <si>
    <t>1704入墙式面盆龙头保护套</t>
  </si>
  <si>
    <t>FF1-CN521N0005599B</t>
  </si>
  <si>
    <t>35mm阀芯锁紧螺母</t>
  </si>
  <si>
    <t>FF1-CN521C0002499P</t>
  </si>
  <si>
    <t>G35平脚阀芯（408556840）</t>
  </si>
  <si>
    <t>FF1-CN521A0001799P</t>
  </si>
  <si>
    <t>M24X1 SLIM Air可调角度起泡器1.5GPM(40805601002)</t>
  </si>
  <si>
    <t>FF1-CN521J0021299L</t>
  </si>
  <si>
    <t>1704出水口出水接头</t>
  </si>
  <si>
    <t>FF1-CN521G00000289</t>
  </si>
  <si>
    <t>158A912763\O环 ∮11*∮1.5</t>
  </si>
  <si>
    <t>FF1-CN521N00000228</t>
  </si>
  <si>
    <t>158A917376\希丽亚台面浴缸内六方把手螺钉M5*6</t>
  </si>
  <si>
    <t>FF1-CN521F00000015</t>
  </si>
  <si>
    <t>1580306899\A32出水口出固定板</t>
  </si>
  <si>
    <t>FF1-CN521J0021399L</t>
  </si>
  <si>
    <t>1704出水口连接盘</t>
  </si>
  <si>
    <t>FF1-CN521G00000361</t>
  </si>
  <si>
    <t>1591276099\O型圈-39.34*2.62,完成品</t>
  </si>
  <si>
    <t>FF1-CN521G00000251</t>
  </si>
  <si>
    <t>158A912621\O型圈 ∮17*2</t>
  </si>
  <si>
    <t>FF1-CN521N00000194</t>
  </si>
  <si>
    <t>15818609F4\2002 保护套螺钉</t>
  </si>
  <si>
    <t>FF1-CN521Z00000310</t>
  </si>
  <si>
    <t>1585969799\AA32入墙式面盆龙头堵头</t>
  </si>
  <si>
    <t>FF1-CN521Z00000254</t>
  </si>
  <si>
    <t>1582361599\H01入墙式混水阀内六方板手</t>
  </si>
  <si>
    <t>FF1-CN521A00000097</t>
  </si>
  <si>
    <t>1582364399\M24X1 SLIM 起泡器扳手</t>
  </si>
  <si>
    <t>FF1-CN521G0005999R</t>
  </si>
  <si>
    <t>1704入墙面盆封水垫片</t>
  </si>
  <si>
    <t>FF1-CN521K00000624</t>
  </si>
  <si>
    <t>1586830799\气泡袋 240*260</t>
  </si>
  <si>
    <t>FF1-CN521K00472399</t>
  </si>
  <si>
    <t>纸袋90x130_(60克单光面白色玻璃纸)</t>
  </si>
  <si>
    <t>FF1-CN521K00401799</t>
  </si>
  <si>
    <t>防霉无纺布袋(双层)23*27cm</t>
  </si>
  <si>
    <t>FF1-CN521K00440499</t>
  </si>
  <si>
    <t>纸袋80x100mm_(60克单光面白色玻璃纸)</t>
  </si>
  <si>
    <t>FF1-CN521K00000589</t>
  </si>
  <si>
    <t>1586779099\汉普顿十字双柄8inch龙头新内盒</t>
  </si>
  <si>
    <t>FF1-CN521K00000562</t>
  </si>
  <si>
    <t>1586774899\K型混合栓螺母盒</t>
  </si>
  <si>
    <t>FF1-CN521K00000853</t>
  </si>
  <si>
    <t>1586983199\FTA加高面盆龙头隔板</t>
  </si>
  <si>
    <t>FF1-CN521K00000825</t>
  </si>
  <si>
    <t>1586973899\美漫特皂盘隔板</t>
  </si>
  <si>
    <t>FF1-CN521K00401099</t>
  </si>
  <si>
    <t>1304龙头外箱</t>
  </si>
  <si>
    <t>FF1-CN521K00196499</t>
  </si>
  <si>
    <t>合格证与保证书（中英文）</t>
  </si>
  <si>
    <t>FF1-CN521K00647999纤格入墙面盆龙头内盒标签</t>
  </si>
  <si>
    <t>FF1-CN521K00645299纤格入墙面盆龙头外箱标签</t>
  </si>
  <si>
    <t>FF1-CN521K00649999纤格入墙面盆龙头说明书</t>
  </si>
  <si>
    <t>FF2-CN521K00011899入墙面盆水嘴开孔提示标签（圆孔30-35）(</t>
  </si>
  <si>
    <t>FF1-CN521K00387799_阀芯入墙保护套 英文标贴（方孔55~57）</t>
  </si>
  <si>
    <t>FFZZ0021-002485LA0</t>
  </si>
  <si>
    <t>1704入墙面盆出水口（超低铅）-星河灰</t>
  </si>
  <si>
    <t>FF1-CN521F00084A0B</t>
  </si>
  <si>
    <t>1704入墙面盆面板-星河灰</t>
  </si>
  <si>
    <t>FF1-CN521J00185A0B</t>
  </si>
  <si>
    <t>1704入墙龙头阀芯铜套-星河灰</t>
  </si>
  <si>
    <t>FF1-CN521F00074A0P</t>
  </si>
  <si>
    <t>35mm阀芯顶盖-星河灰</t>
  </si>
  <si>
    <t>FF1-CN521L00065A0X</t>
  </si>
  <si>
    <t>1711挂墙式浴缸龙头把手-星河灰</t>
  </si>
  <si>
    <t>FF1-CN521Z000049A0</t>
  </si>
  <si>
    <t>1580970150\把手孔塞(镀铬)-星河灰</t>
  </si>
  <si>
    <t>FF1-CN521X00197A0B</t>
  </si>
  <si>
    <t>PA型全铜手压排杆(带溢水口)-星河灰</t>
  </si>
  <si>
    <t>FF1-CN521K00000164</t>
  </si>
  <si>
    <t>1584633799\保养卡(外销专用)</t>
  </si>
  <si>
    <t>FFAS1704-101A00BF0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</si>
</sst>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25" zoomScaleNormal="100" workbookViewId="0">
      <selection activeCell="D19" sqref="D19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98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BG-1-1</v>
      </c>
      <c r="G6" s="6">
        <f t="shared" ref="G6:G46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收料B-2-1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CK-1-3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AO-2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EA-1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AY-3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CK-5-1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3</v>
      </c>
      <c r="E13" s="6" t="s">
        <v>22</v>
      </c>
      <c r="F13" s="6" t="str">
        <f>VLOOKUP(B13,[1]Sheet1!$B:$D,3,0)</f>
        <v>AF05-4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str">
        <f>VLOOKUP(B14,[1]Sheet1!$B:$D,3,0)</f>
        <v>AL-3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CK-3-1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CI-2-2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AF05-1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AF07-4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8</v>
      </c>
      <c r="E19" s="6" t="s">
        <v>22</v>
      </c>
      <c r="F19" s="6" t="str">
        <f>VLOOKUP(B19,[1]Sheet1!$B:$D,3,0)</f>
        <v>AK-3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AJ-1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EB-4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AD-4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2</v>
      </c>
      <c r="E23" s="6" t="s">
        <v>22</v>
      </c>
      <c r="F23" s="6" t="str">
        <f>VLOOKUP(B23,[1]Sheet1!$B:$D,3,0)</f>
        <v>AT-4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2</v>
      </c>
      <c r="E24" s="6" t="s">
        <v>22</v>
      </c>
      <c r="F24" s="6" t="str">
        <f>VLOOKUP(B24,[1]Sheet1!$B:$D,3,0)</f>
        <v>BC-4-2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BA-9-3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BH-1-1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BA-9-3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BF-4-2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BE-3-1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BE-2-2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71</v>
      </c>
      <c r="C31" s="7" t="s">
        <v>72</v>
      </c>
      <c r="D31" s="6">
        <v>1</v>
      </c>
      <c r="E31" s="6" t="s">
        <v>22</v>
      </c>
      <c r="F31" s="6" t="str">
        <f>VLOOKUP(B31,[1]Sheet1!$B:$D,3,0)</f>
        <v>BH-4-1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73</v>
      </c>
      <c r="C32" s="7" t="s">
        <v>74</v>
      </c>
      <c r="D32" s="6">
        <v>0.16700000000000001</v>
      </c>
      <c r="E32" s="6" t="s">
        <v>22</v>
      </c>
      <c r="F32" s="6" t="str">
        <f>VLOOKUP(B32,[1]Sheet1!$B:$D,3,0)</f>
        <v>BN-2-1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75</v>
      </c>
      <c r="C33" s="7" t="s">
        <v>76</v>
      </c>
      <c r="D33" s="6">
        <v>1</v>
      </c>
      <c r="E33" s="6" t="s">
        <v>22</v>
      </c>
      <c r="F33" s="6" t="str">
        <f>VLOOKUP(B33,[1]Sheet1!$B:$D,3,0)</f>
        <v>BB-6-1</v>
      </c>
      <c r="G33" s="6">
        <f t="shared" si="0"/>
        <v>0</v>
      </c>
      <c r="H33" s="6"/>
    </row>
    <row r="34" spans="1:8" ht="15" x14ac:dyDescent="0.15">
      <c r="A34" s="6">
        <v>29</v>
      </c>
      <c r="B34" s="7" t="s">
        <v>77</v>
      </c>
      <c r="C34" s="7"/>
      <c r="D34" s="6">
        <v>1</v>
      </c>
      <c r="E34" s="6"/>
      <c r="F34" s="6" t="e">
        <f>VLOOKUP(B34,[1]Sheet1!$B:$D,3,0)</f>
        <v>#N/A</v>
      </c>
      <c r="G34" s="6">
        <f t="shared" si="0"/>
        <v>0</v>
      </c>
      <c r="H34" s="6"/>
    </row>
    <row r="35" spans="1:8" ht="15" x14ac:dyDescent="0.15">
      <c r="A35" s="6">
        <v>30</v>
      </c>
      <c r="B35" s="7" t="s">
        <v>78</v>
      </c>
      <c r="C35" s="7"/>
      <c r="D35" s="6">
        <v>0.33300000000000002</v>
      </c>
      <c r="E35" s="6"/>
      <c r="F35" s="6" t="e">
        <f>VLOOKUP(B35,[1]Sheet1!$B:$D,3,0)</f>
        <v>#N/A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79</v>
      </c>
      <c r="C36" s="7"/>
      <c r="D36" s="6">
        <v>1</v>
      </c>
      <c r="E36" s="6"/>
      <c r="F36" s="6" t="e">
        <f>VLOOKUP(B36,[1]Sheet1!$B:$D,3,0)</f>
        <v>#N/A</v>
      </c>
      <c r="G36" s="6">
        <f t="shared" si="0"/>
        <v>0</v>
      </c>
      <c r="H36" s="6"/>
    </row>
    <row r="37" spans="1:8" ht="15" x14ac:dyDescent="0.15">
      <c r="A37" s="6">
        <v>32</v>
      </c>
      <c r="B37" s="7" t="s">
        <v>80</v>
      </c>
      <c r="C37" s="7"/>
      <c r="D37" s="6">
        <v>1</v>
      </c>
      <c r="E37" s="6"/>
      <c r="F37" s="6" t="e">
        <f>VLOOKUP(B37,[1]Sheet1!$B:$D,3,0)</f>
        <v>#N/A</v>
      </c>
      <c r="G37" s="6">
        <f t="shared" si="0"/>
        <v>0</v>
      </c>
      <c r="H37" s="6"/>
    </row>
    <row r="38" spans="1:8" ht="15" x14ac:dyDescent="0.15">
      <c r="A38" s="6">
        <v>33</v>
      </c>
      <c r="B38" s="7" t="s">
        <v>81</v>
      </c>
      <c r="C38" s="7"/>
      <c r="D38" s="6">
        <v>1</v>
      </c>
      <c r="E38" s="6"/>
      <c r="F38" s="6" t="e">
        <f>VLOOKUP(B38,[1]Sheet1!$B:$D,3,0)</f>
        <v>#N/A</v>
      </c>
      <c r="G38" s="6">
        <f t="shared" si="0"/>
        <v>0</v>
      </c>
      <c r="H38" s="6"/>
    </row>
    <row r="39" spans="1:8" ht="15" x14ac:dyDescent="0.15">
      <c r="A39" s="6">
        <v>34</v>
      </c>
      <c r="B39" s="7" t="s">
        <v>82</v>
      </c>
      <c r="C39" s="7" t="s">
        <v>83</v>
      </c>
      <c r="D39" s="6">
        <v>1</v>
      </c>
      <c r="E39" s="6" t="s">
        <v>22</v>
      </c>
      <c r="F39" s="6" t="e">
        <f>VLOOKUP(B39,[1]Sheet1!$B:$D,3,0)</f>
        <v>#N/A</v>
      </c>
      <c r="G39" s="6">
        <f t="shared" si="0"/>
        <v>0</v>
      </c>
      <c r="H39" s="6"/>
    </row>
    <row r="40" spans="1:8" ht="15" x14ac:dyDescent="0.15">
      <c r="A40" s="6">
        <v>35</v>
      </c>
      <c r="B40" s="7" t="s">
        <v>84</v>
      </c>
      <c r="C40" s="7" t="s">
        <v>85</v>
      </c>
      <c r="D40" s="6">
        <v>1</v>
      </c>
      <c r="E40" s="6" t="s">
        <v>22</v>
      </c>
      <c r="F40" s="6" t="e">
        <f>VLOOKUP(B40,[1]Sheet1!$B:$D,3,0)</f>
        <v>#N/A</v>
      </c>
      <c r="G40" s="6">
        <f t="shared" si="0"/>
        <v>0</v>
      </c>
      <c r="H40" s="6"/>
    </row>
    <row r="41" spans="1:8" ht="15" x14ac:dyDescent="0.15">
      <c r="A41" s="6">
        <v>36</v>
      </c>
      <c r="B41" s="7" t="s">
        <v>86</v>
      </c>
      <c r="C41" s="7" t="s">
        <v>87</v>
      </c>
      <c r="D41" s="6">
        <v>1</v>
      </c>
      <c r="E41" s="6" t="s">
        <v>22</v>
      </c>
      <c r="F41" s="6" t="e">
        <f>VLOOKUP(B41,[1]Sheet1!$B:$D,3,0)</f>
        <v>#N/A</v>
      </c>
      <c r="G41" s="6">
        <f t="shared" si="0"/>
        <v>0</v>
      </c>
      <c r="H41" s="6"/>
    </row>
    <row r="42" spans="1:8" ht="15" x14ac:dyDescent="0.15">
      <c r="A42" s="6">
        <v>37</v>
      </c>
      <c r="B42" s="7" t="s">
        <v>88</v>
      </c>
      <c r="C42" s="7" t="s">
        <v>89</v>
      </c>
      <c r="D42" s="6">
        <v>1</v>
      </c>
      <c r="E42" s="6" t="s">
        <v>22</v>
      </c>
      <c r="F42" s="6" t="e">
        <f>VLOOKUP(B42,[1]Sheet1!$B:$D,3,0)</f>
        <v>#N/A</v>
      </c>
      <c r="G42" s="6">
        <f t="shared" si="0"/>
        <v>0</v>
      </c>
      <c r="H42" s="6"/>
    </row>
    <row r="43" spans="1:8" ht="15" x14ac:dyDescent="0.15">
      <c r="A43" s="6">
        <v>38</v>
      </c>
      <c r="B43" s="7" t="s">
        <v>90</v>
      </c>
      <c r="C43" s="7" t="s">
        <v>91</v>
      </c>
      <c r="D43" s="6">
        <v>1</v>
      </c>
      <c r="E43" s="6" t="s">
        <v>22</v>
      </c>
      <c r="F43" s="6" t="e">
        <f>VLOOKUP(B43,[1]Sheet1!$B:$D,3,0)</f>
        <v>#N/A</v>
      </c>
      <c r="G43" s="6">
        <f t="shared" si="0"/>
        <v>0</v>
      </c>
      <c r="H43" s="6"/>
    </row>
    <row r="44" spans="1:8" ht="15" x14ac:dyDescent="0.15">
      <c r="A44" s="6">
        <v>39</v>
      </c>
      <c r="B44" s="7" t="s">
        <v>92</v>
      </c>
      <c r="C44" s="7" t="s">
        <v>93</v>
      </c>
      <c r="D44" s="6">
        <v>1</v>
      </c>
      <c r="E44" s="6" t="s">
        <v>22</v>
      </c>
      <c r="F44" s="6" t="e">
        <f>VLOOKUP(B44,[1]Sheet1!$B:$D,3,0)</f>
        <v>#N/A</v>
      </c>
      <c r="G44" s="6">
        <f t="shared" si="0"/>
        <v>0</v>
      </c>
      <c r="H44" s="6"/>
    </row>
    <row r="45" spans="1:8" ht="15" x14ac:dyDescent="0.15">
      <c r="A45" s="6">
        <v>40</v>
      </c>
      <c r="B45" s="7" t="s">
        <v>94</v>
      </c>
      <c r="C45" s="7" t="s">
        <v>95</v>
      </c>
      <c r="D45" s="6">
        <v>1</v>
      </c>
      <c r="E45" s="6" t="s">
        <v>22</v>
      </c>
      <c r="F45" s="6" t="str">
        <f>VLOOKUP(B45,[1]Sheet1!$B:$D,3,0)</f>
        <v>DM-7</v>
      </c>
      <c r="G45" s="6">
        <f t="shared" si="0"/>
        <v>0</v>
      </c>
      <c r="H45" s="6"/>
    </row>
    <row r="46" spans="1:8" ht="15" x14ac:dyDescent="0.15">
      <c r="A46" s="6">
        <v>41</v>
      </c>
      <c r="B46" s="7" t="s">
        <v>96</v>
      </c>
      <c r="C46" s="7" t="s">
        <v>97</v>
      </c>
      <c r="D46" s="6">
        <v>1</v>
      </c>
      <c r="E46" s="6" t="s">
        <v>22</v>
      </c>
      <c r="F46" s="6" t="str">
        <f>VLOOKUP(B46,[1]Sheet1!$B:$D,3,0)</f>
        <v>BA-6-2</v>
      </c>
      <c r="G46" s="6">
        <f t="shared" si="0"/>
        <v>0</v>
      </c>
      <c r="H46" s="6"/>
    </row>
    <row r="47" spans="1:8" s="8" customFormat="1" ht="30" customHeight="1" x14ac:dyDescent="0.15">
      <c r="A47" s="11" t="s">
        <v>15</v>
      </c>
      <c r="B47" s="11"/>
      <c r="C47" s="11"/>
      <c r="D47" s="11"/>
      <c r="E47" s="11"/>
      <c r="F47" s="11"/>
      <c r="G47" s="11"/>
      <c r="H47" s="11"/>
    </row>
    <row r="48" spans="1:8" ht="15" x14ac:dyDescent="0.15">
      <c r="A48" s="3"/>
      <c r="B48" s="2"/>
      <c r="C48" s="2"/>
      <c r="D48" s="3"/>
      <c r="E48" s="3"/>
      <c r="F48" s="2"/>
      <c r="G48" s="3"/>
      <c r="H48" s="2"/>
    </row>
    <row r="49" spans="1:8" ht="15" x14ac:dyDescent="0.15">
      <c r="A49" s="3"/>
      <c r="B49" s="2" t="s">
        <v>9</v>
      </c>
      <c r="C49" s="2" t="s">
        <v>10</v>
      </c>
      <c r="D49" s="3" t="s">
        <v>11</v>
      </c>
      <c r="E49" s="3"/>
      <c r="F49" s="2"/>
      <c r="G49" s="3"/>
      <c r="H49" s="2"/>
    </row>
  </sheetData>
  <mergeCells count="4">
    <mergeCell ref="A1:B1"/>
    <mergeCell ref="A4:B4"/>
    <mergeCell ref="A47:H4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FFAS1704-101A00BF0</vt:lpstr>
      <vt:lpstr>'FFAS1704-101A00BF0'!Print_Area</vt:lpstr>
      <vt:lpstr>'FFAS1704-101A00BF0'!Print_Titles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2023-11-30T00:59:12Z</cp:lastPrinted>
  <dcterms:created xsi:type="dcterms:W3CDTF">2017-05-11T08:53:15Z</dcterms:created>
  <dcterms:modified xsi:type="dcterms:W3CDTF">2023-12-05T01:13:53Z</dcterms:modified>
</cp:coreProperties>
</file>