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545"/>
  </bookViews>
  <sheets>
    <sheet name="FFAS1261-105500BC0" sheetId="1" r:id="rId1"/>
  </sheets>
  <externalReferences>
    <externalReference r:id="rId2"/>
  </externalReferences>
  <definedNames>
    <definedName name="_xlnm.Print_Area" localSheetId="0">'FFAS1261-105500BC0'!$A$1:$F$32</definedName>
    <definedName name="_xlnm.Print_Titles" localSheetId="0">'FFAS1261-105500BC0'!$1:$3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0" i="1"/>
  <c r="D31" i="1"/>
  <c r="D32" i="1"/>
  <c r="D4" i="1"/>
</calcChain>
</file>

<file path=xl/sharedStrings.xml><?xml version="1.0" encoding="utf-8"?>
<sst xmlns="http://schemas.openxmlformats.org/spreadsheetml/2006/main" count="97" uniqueCount="68">
  <si>
    <t>Un</t>
  </si>
  <si>
    <t>PC</t>
  </si>
  <si>
    <t>FF1-CN521L00000079</t>
  </si>
  <si>
    <t>1581650950\加长一字把手(16608676)</t>
  </si>
  <si>
    <t>FF1-CN521Z00000074</t>
  </si>
  <si>
    <t>1580960644\SF把手红蓝孔塞 黑色</t>
  </si>
  <si>
    <t>FF1-CN521N00000184</t>
  </si>
  <si>
    <t>15818395F3\阿卡西亚把手紧固螺钉</t>
  </si>
  <si>
    <t>FF1-CN521Z00000112</t>
  </si>
  <si>
    <t>1581110409\2385把手衬套 白色</t>
  </si>
  <si>
    <t>FF1-CN521F00000029</t>
  </si>
  <si>
    <t>1580724850\希乐顶盖(镀铬)</t>
  </si>
  <si>
    <t>FF1-CN521N00000201</t>
  </si>
  <si>
    <t>1581882299\乐景阀芯固定螺钉</t>
  </si>
  <si>
    <t>FF1-CN521C00000005</t>
  </si>
  <si>
    <t>1585912099\美标47#阀芯 (A954700NU11)</t>
  </si>
  <si>
    <t>FF1-CN521Z00000051</t>
  </si>
  <si>
    <t>1580471199\阀芯节水装置固定块 (A9923707)</t>
  </si>
  <si>
    <t>FF1-CN521Z00000052</t>
  </si>
  <si>
    <t>1580471299\阀芯节水装置摆块 (A9923708)</t>
  </si>
  <si>
    <t>FFZZ1261-10550BDPL</t>
  </si>
  <si>
    <t>1580017650\希乐单孔龙头本体 (镀铬)</t>
  </si>
  <si>
    <t>FF1-CN521A00000350</t>
  </si>
  <si>
    <t>M24X1 厨房起泡器（Class Y 40.3038.0.3301)</t>
  </si>
  <si>
    <t>FF1-CN521X00000006</t>
  </si>
  <si>
    <t>15809912X0\希乐拉杆组件</t>
  </si>
  <si>
    <t>FF1-CN521X00004650</t>
  </si>
  <si>
    <t>PA型半铜半塑提拉排杆</t>
  </si>
  <si>
    <t>FF1-CN521G00000156</t>
  </si>
  <si>
    <t>1581220399\O型圈42.5X2.5</t>
  </si>
  <si>
    <t>FF1-CN521G00000091</t>
  </si>
  <si>
    <t>1581191199\丽晶单孔底部垫片</t>
  </si>
  <si>
    <t>FF1-CN521F00000063</t>
  </si>
  <si>
    <t>1580770150\丽晶单孔紧固板</t>
  </si>
  <si>
    <t>FF1-CN521N00000072</t>
  </si>
  <si>
    <t>1580660899\丽晶单孔紧固螺母</t>
  </si>
  <si>
    <t>FF1-CN521Z00000188</t>
  </si>
  <si>
    <t>1581720299\3107妇洗龙头紧固螺柱</t>
  </si>
  <si>
    <t>FF1-CN521T00000006</t>
  </si>
  <si>
    <t>1582001099\希乐单孔进水软管(红色)</t>
  </si>
  <si>
    <t>FF1-CN521T00000007</t>
  </si>
  <si>
    <t>1582001199\希乐单孔进水软管(蓝色)</t>
  </si>
  <si>
    <t>FF1-CN521K00000653</t>
  </si>
  <si>
    <t>1586844599\水刺棉布袋(260*210)</t>
  </si>
  <si>
    <t>FF1-CN521K00000845</t>
  </si>
  <si>
    <t>1586981199\澳斯单孔脸盆龙头隔板</t>
  </si>
  <si>
    <t>FF1-CN521K00000276</t>
  </si>
  <si>
    <t>1586545099\温控环 节流器说明书</t>
  </si>
  <si>
    <t>FF1-CN521K00000479</t>
  </si>
  <si>
    <t>1586693199\双档节水标签 (中文版)</t>
  </si>
  <si>
    <t>1584413299 希乐长把手单孔龙头内盒标签 1</t>
  </si>
  <si>
    <t>1584413290 希乐长把单孔龙头外箱标签1.166</t>
  </si>
  <si>
    <t>FF1-CN521K00156899</t>
  </si>
  <si>
    <t>台式单柄双控面盆水嘴通用中文说明书(AS)</t>
  </si>
  <si>
    <t>FF1-CN521K00094499</t>
  </si>
  <si>
    <t>GL400厨房水嘴外箱(新版AS logo)</t>
  </si>
  <si>
    <t>FF1-CN521K00094399</t>
  </si>
  <si>
    <t>GL400厨房水嘴内盒(新版AS logo)</t>
  </si>
  <si>
    <t>FFAS1261-105500BC0</t>
    <phoneticPr fontId="18" type="noConversion"/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</si>
  <si>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</si>
  <si>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</si>
  <si>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</si>
  <si>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</si>
  <si>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</si>
  <si>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</si>
  <si>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</si>
  <si>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Label</t>
    <phoneticPr fontId="18" type="noConversion"/>
  </si>
  <si>
    <t>Ceraplan long Lever Single hole Lava Faucet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</si>
</sst>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A3" sqref="A3:F3"/>
    </sheetView>
  </sheetViews>
  <sheetFormatPr defaultRowHeight="13.5" x14ac:dyDescent="0.15"/>
  <cols>
    <col min="1" max="1" width="4.62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59</v>
      </c>
      <c r="C1" s="2" t="s">
        <v>58</v>
      </c>
      <c r="D1" s="2"/>
      <c r="E1" s="3"/>
      <c r="F1" s="3"/>
    </row>
    <row r="2" spans="1:6" ht="15" x14ac:dyDescent="0.15">
      <c r="A2" s="4"/>
      <c r="B2" s="2" t="s">
        <v>60</v>
      </c>
      <c r="C2" s="2" t="s">
        <v>67</v>
      </c>
      <c r="D2" s="2"/>
      <c r="E2" s="3"/>
      <c r="F2" s="3"/>
    </row>
    <row r="3" spans="1:6" ht="15" x14ac:dyDescent="0.15">
      <c r="A3" s="5" t="s">
        <v>61</v>
      </c>
      <c r="B3" s="6" t="s">
        <v>62</v>
      </c>
      <c r="C3" s="6" t="s">
        <v>63</v>
      </c>
      <c r="D3" s="6" t="s">
        <v>64</v>
      </c>
      <c r="E3" s="5" t="s">
        <v>0</v>
      </c>
      <c r="F3" s="5" t="s">
        <v>65</v>
      </c>
    </row>
    <row r="4" spans="1:6" ht="20.100000000000001" customHeight="1" x14ac:dyDescent="0.15">
      <c r="A4" s="5">
        <v>1</v>
      </c>
      <c r="B4" s="6" t="s">
        <v>2</v>
      </c>
      <c r="C4" s="6" t="s">
        <v>3</v>
      </c>
      <c r="D4" s="6" t="str">
        <f>VLOOKUP(B4,'[1]ZM33 STD COST LIST FYE2019'!$A$3:$I$10712,9,0)</f>
        <v>Long Lever Handle For Ceraplan Linen Lin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4</v>
      </c>
      <c r="C5" s="6" t="s">
        <v>5</v>
      </c>
      <c r="D5" s="6" t="str">
        <f>VLOOKUP(B5,'[1]ZM33 STD COST LIST FYE2019'!$A$3:$I$10712,9,0)</f>
        <v>SF Hdl RednBlue Hole Cap(B)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6</v>
      </c>
      <c r="C6" s="6" t="s">
        <v>7</v>
      </c>
      <c r="D6" s="6" t="str">
        <f>VLOOKUP(B6,'[1]ZM33 STD COST LIST FYE2019'!$A$3:$I$10712,9,0)</f>
        <v>Set Screw for Acacia Handle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8</v>
      </c>
      <c r="C7" s="6" t="s">
        <v>9</v>
      </c>
      <c r="D7" s="6" t="str">
        <f>VLOOKUP(B7,'[1]ZM33 STD COST LIST FYE2019'!$A$3:$I$10712,9,0)</f>
        <v>2385 Hdl Bushing (W)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10</v>
      </c>
      <c r="C8" s="6" t="s">
        <v>11</v>
      </c>
      <c r="D8" s="6" t="str">
        <f>VLOOKUP(B8,'[1]ZM33 STD COST LIST FYE2019'!$A$3:$I$10712,9,0)</f>
        <v>Ceraplan Cap (Cr)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12</v>
      </c>
      <c r="C9" s="6" t="s">
        <v>13</v>
      </c>
      <c r="D9" s="6" t="str">
        <f>VLOOKUP(B9,'[1]ZM33 STD COST LIST FYE2019'!$A$3:$I$10712,9,0)</f>
        <v>Legend Cartridge Screw</v>
      </c>
      <c r="E9" s="5" t="s">
        <v>1</v>
      </c>
      <c r="F9" s="5">
        <v>3</v>
      </c>
    </row>
    <row r="10" spans="1:6" ht="20.100000000000001" customHeight="1" x14ac:dyDescent="0.15">
      <c r="A10" s="5">
        <v>7</v>
      </c>
      <c r="B10" s="6" t="s">
        <v>14</v>
      </c>
      <c r="C10" s="6" t="s">
        <v>15</v>
      </c>
      <c r="D10" s="6" t="str">
        <f>VLOOKUP(B10,'[1]ZM33 STD COST LIST FYE2019'!$A$3:$I$10712,9,0)</f>
        <v>Cartridge 47# (A954700NU11)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16</v>
      </c>
      <c r="C11" s="6" t="s">
        <v>17</v>
      </c>
      <c r="D11" s="6" t="str">
        <f>VLOOKUP(B11,'[1]ZM33 STD COST LIST FYE2019'!$A$3:$I$10712,9,0)</f>
        <v>Outside Part for Volume Stop(A9923707)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18</v>
      </c>
      <c r="C12" s="6" t="s">
        <v>19</v>
      </c>
      <c r="D12" s="6" t="str">
        <f>VLOOKUP(B12,'[1]ZM33 STD COST LIST FYE2019'!$A$3:$I$10712,9,0)</f>
        <v>Inner Part for Volume Stop (A9923708)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20</v>
      </c>
      <c r="C13" s="6" t="s">
        <v>21</v>
      </c>
      <c r="D13" s="6" t="str">
        <f>VLOOKUP(B13,'[1]ZM33 STD COST LIST FYE2019'!$A$3:$I$10712,9,0)</f>
        <v>1580017650\Ceraplan Sgl-Hole Faucet Body</v>
      </c>
      <c r="E13" s="5" t="s">
        <v>1</v>
      </c>
      <c r="F13" s="5">
        <v>1</v>
      </c>
    </row>
    <row r="14" spans="1:6" ht="20.100000000000001" customHeight="1" x14ac:dyDescent="0.15">
      <c r="A14" s="5">
        <v>11</v>
      </c>
      <c r="B14" s="6" t="s">
        <v>22</v>
      </c>
      <c r="C14" s="6" t="s">
        <v>23</v>
      </c>
      <c r="D14" s="6" t="str">
        <f>VLOOKUP(B14,'[1]ZM33 STD COST LIST FYE2019'!$A$3:$I$10712,9,0)</f>
        <v>M24X1 Aerator For Kitchen（Class Y 40.303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24</v>
      </c>
      <c r="C15" s="6" t="s">
        <v>25</v>
      </c>
      <c r="D15" s="6" t="str">
        <f>VLOOKUP(B15,'[1]ZM33 STD COST LIST FYE2019'!$A$3:$I$10712,9,0)</f>
        <v>15809912X0\Ceraplan Pop-Up Assemble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26</v>
      </c>
      <c r="C16" s="6" t="s">
        <v>27</v>
      </c>
      <c r="D16" s="6" t="str">
        <f>VLOOKUP(B16,'[1]ZM33 STD COST LIST FYE2019'!$A$3:$I$10712,9,0)</f>
        <v>PA Brass-Plastic Drain (Cr)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28</v>
      </c>
      <c r="C17" s="6" t="s">
        <v>29</v>
      </c>
      <c r="D17" s="6" t="str">
        <f>VLOOKUP(B17,'[1]ZM33 STD COST LIST FYE2019'!$A$3:$I$10712,9,0)</f>
        <v>1581220399\O-Ring42.5X2.5</v>
      </c>
      <c r="E17" s="5" t="s">
        <v>1</v>
      </c>
      <c r="F17" s="5">
        <v>1</v>
      </c>
    </row>
    <row r="18" spans="1:6" ht="20.100000000000001" customHeight="1" x14ac:dyDescent="0.15">
      <c r="A18" s="5">
        <v>15</v>
      </c>
      <c r="B18" s="6" t="s">
        <v>30</v>
      </c>
      <c r="C18" s="6" t="s">
        <v>31</v>
      </c>
      <c r="D18" s="6" t="str">
        <f>VLOOKUP(B18,'[1]ZM33 STD COST LIST FYE2019'!$A$3:$I$10712,9,0)</f>
        <v>1581191199\Regent Sgl Hole Bottom Washer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32</v>
      </c>
      <c r="C19" s="6" t="s">
        <v>33</v>
      </c>
      <c r="D19" s="6" t="str">
        <f>VLOOKUP(B19,'[1]ZM33 STD COST LIST FYE2019'!$A$3:$I$10712,9,0)</f>
        <v>1580770150\Regent Sgl Hole Fix Plate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34</v>
      </c>
      <c r="C20" s="6" t="s">
        <v>35</v>
      </c>
      <c r="D20" s="6" t="str">
        <f>VLOOKUP(B20,'[1]ZM33 STD COST LIST FYE2019'!$A$3:$I$10712,9,0)</f>
        <v>Regent Sgl Hole Lock Nut</v>
      </c>
      <c r="E20" s="5" t="s">
        <v>1</v>
      </c>
      <c r="F20" s="5">
        <v>2</v>
      </c>
    </row>
    <row r="21" spans="1:6" ht="20.100000000000001" customHeight="1" x14ac:dyDescent="0.15">
      <c r="A21" s="5">
        <v>18</v>
      </c>
      <c r="B21" s="6" t="s">
        <v>36</v>
      </c>
      <c r="C21" s="6" t="s">
        <v>37</v>
      </c>
      <c r="D21" s="6" t="str">
        <f>VLOOKUP(B21,'[1]ZM33 STD COST LIST FYE2019'!$A$3:$I$10712,9,0)</f>
        <v>1581720299\3107 Bidet FT Fix Bolt</v>
      </c>
      <c r="E21" s="5" t="s">
        <v>1</v>
      </c>
      <c r="F21" s="5">
        <v>2</v>
      </c>
    </row>
    <row r="22" spans="1:6" ht="20.100000000000001" customHeight="1" x14ac:dyDescent="0.15">
      <c r="A22" s="5">
        <v>19</v>
      </c>
      <c r="B22" s="6" t="s">
        <v>38</v>
      </c>
      <c r="C22" s="6" t="s">
        <v>39</v>
      </c>
      <c r="D22" s="6" t="str">
        <f>VLOOKUP(B22,'[1]ZM33 STD COST LIST FYE2019'!$A$3:$I$10712,9,0)</f>
        <v>Ceraplan inlet hose (red)</v>
      </c>
      <c r="E22" s="5" t="s">
        <v>1</v>
      </c>
      <c r="F22" s="5">
        <v>1</v>
      </c>
    </row>
    <row r="23" spans="1:6" ht="20.100000000000001" customHeight="1" x14ac:dyDescent="0.15">
      <c r="A23" s="5">
        <v>20</v>
      </c>
      <c r="B23" s="6" t="s">
        <v>40</v>
      </c>
      <c r="C23" s="6" t="s">
        <v>41</v>
      </c>
      <c r="D23" s="6" t="str">
        <f>VLOOKUP(B23,'[1]ZM33 STD COST LIST FYE2019'!$A$3:$I$10712,9,0)</f>
        <v>Ceraplan inlet hose (blue)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42</v>
      </c>
      <c r="C24" s="6" t="s">
        <v>43</v>
      </c>
      <c r="D24" s="6" t="str">
        <f>VLOOKUP(B24,'[1]ZM33 STD COST LIST FYE2019'!$A$3:$I$10712,9,0)</f>
        <v>Cotton Bag 260*210</v>
      </c>
      <c r="E24" s="5" t="s">
        <v>1</v>
      </c>
      <c r="F24" s="5">
        <v>1</v>
      </c>
    </row>
    <row r="25" spans="1:6" ht="20.100000000000001" customHeight="1" x14ac:dyDescent="0.15">
      <c r="A25" s="5">
        <v>22</v>
      </c>
      <c r="B25" s="6" t="s">
        <v>44</v>
      </c>
      <c r="C25" s="6" t="s">
        <v>45</v>
      </c>
      <c r="D25" s="6" t="str">
        <f>VLOOKUP(B25,'[1]ZM33 STD COST LIST FYE2019'!$A$3:$I$10712,9,0)</f>
        <v>1586981199\Onyx Sgl Lav FT Insert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46</v>
      </c>
      <c r="C26" s="6" t="s">
        <v>47</v>
      </c>
      <c r="D26" s="6" t="str">
        <f>VLOOKUP(B26,'[1]ZM33 STD COST LIST FYE2019'!$A$3:$I$10712,9,0)</f>
        <v>1586545099\Instruction for Hot Limit Sto</v>
      </c>
      <c r="E26" s="5" t="s">
        <v>1</v>
      </c>
      <c r="F26" s="5">
        <v>1</v>
      </c>
    </row>
    <row r="27" spans="1:6" ht="20.100000000000001" customHeight="1" x14ac:dyDescent="0.15">
      <c r="A27" s="5">
        <v>24</v>
      </c>
      <c r="B27" s="6" t="s">
        <v>48</v>
      </c>
      <c r="C27" s="6" t="s">
        <v>49</v>
      </c>
      <c r="D27" s="6" t="str">
        <f>VLOOKUP(B27,'[1]ZM33 STD COST LIST FYE2019'!$A$3:$I$10712,9,0)</f>
        <v>1586693199\Label for Click Catridge</v>
      </c>
      <c r="E27" s="5" t="s">
        <v>1</v>
      </c>
      <c r="F27" s="5">
        <v>1.167</v>
      </c>
    </row>
    <row r="28" spans="1:6" ht="20.100000000000001" customHeight="1" x14ac:dyDescent="0.15">
      <c r="A28" s="5">
        <v>25</v>
      </c>
      <c r="B28" s="6" t="s">
        <v>50</v>
      </c>
      <c r="C28" s="6"/>
      <c r="D28" s="6" t="s">
        <v>66</v>
      </c>
      <c r="E28" s="5" t="s">
        <v>1</v>
      </c>
      <c r="F28" s="5">
        <v>1</v>
      </c>
    </row>
    <row r="29" spans="1:6" ht="20.100000000000001" customHeight="1" x14ac:dyDescent="0.15">
      <c r="A29" s="5">
        <v>26</v>
      </c>
      <c r="B29" s="6" t="s">
        <v>51</v>
      </c>
      <c r="C29" s="6"/>
      <c r="D29" s="6" t="s">
        <v>66</v>
      </c>
      <c r="E29" s="5" t="s">
        <v>1</v>
      </c>
      <c r="F29" s="5">
        <v>1</v>
      </c>
    </row>
    <row r="30" spans="1:6" ht="20.100000000000001" customHeight="1" x14ac:dyDescent="0.15">
      <c r="A30" s="5">
        <v>27</v>
      </c>
      <c r="B30" s="6" t="s">
        <v>52</v>
      </c>
      <c r="C30" s="6" t="s">
        <v>53</v>
      </c>
      <c r="D30" s="6" t="str">
        <f>VLOOKUP(B30,'[1]ZM33 STD COST LIST FYE2019'!$A$3:$I$10712,9,0)</f>
        <v>Basin faucet installation manual (genera</v>
      </c>
      <c r="E30" s="5" t="s">
        <v>1</v>
      </c>
      <c r="F30" s="5">
        <v>1</v>
      </c>
    </row>
    <row r="31" spans="1:6" ht="20.100000000000001" customHeight="1" x14ac:dyDescent="0.15">
      <c r="A31" s="5">
        <v>28</v>
      </c>
      <c r="B31" s="6" t="s">
        <v>54</v>
      </c>
      <c r="C31" s="6" t="s">
        <v>55</v>
      </c>
      <c r="D31" s="6" t="str">
        <f>VLOOKUP(B31,'[1]ZM33 STD COST LIST FYE2019'!$A$3:$I$10712,9,0)</f>
        <v>Carton for GL400 Kit FT（New AS Logo)</v>
      </c>
      <c r="E31" s="5" t="s">
        <v>1</v>
      </c>
      <c r="F31" s="5">
        <v>0.16700000000000001</v>
      </c>
    </row>
    <row r="32" spans="1:6" ht="20.100000000000001" customHeight="1" x14ac:dyDescent="0.15">
      <c r="A32" s="5">
        <v>29</v>
      </c>
      <c r="B32" s="6" t="s">
        <v>56</v>
      </c>
      <c r="C32" s="6" t="s">
        <v>57</v>
      </c>
      <c r="D32" s="6" t="str">
        <f>VLOOKUP(B32,'[1]ZM33 STD COST LIST FYE2019'!$A$3:$I$10712,9,0)</f>
        <v>Inner Box for GL400 Kit FT（New AS Logo)</v>
      </c>
      <c r="E32" s="5" t="s">
        <v>1</v>
      </c>
      <c r="F32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FFAS1261-105500BC0</vt:lpstr>
      <vt:lpstr>'FFAS1261-105500BC0'!Print_Area</vt:lpstr>
      <vt:lpstr>'FFAS1261-105500BC0'!Print_Titles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2018-08-28T08:57:52Z</dcterms:modified>
</cp:coreProperties>
</file>