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ACF5C375-4C82-4B41-B4B2-61D8D24B97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11-609DA0BF0" sheetId="1" r:id="rId1"/>
  </sheets>
  <externalReferences>
    <externalReference r:id="rId2"/>
  </externalReferences>
  <definedNames>
    <definedName name="_xlnm.Print_Area" localSheetId="0">'FFAS1711-609DA0BF0'!$A$1:$H$48</definedName>
    <definedName name="_xlnm.Print_Titles" localSheetId="0">'FFAS1711-609DA0BF0'!$1:$5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<sst xmlns="http://schemas.openxmlformats.org/spreadsheetml/2006/main" count="133" uniqueCount="98">
  <si>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</si>
  <si>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</si>
  <si>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</si>
  <si>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</si>
  <si>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</si>
  <si>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</si>
  <si>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</si>
  <si>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</si>
  <si>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</si>
  <si>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</si>
  <si>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</si>
  <si>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</si>
  <si>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</si>
  <si>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</si>
  <si>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</si>
  <si>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</si>
  <si>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</si>
  <si>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</si>
  <si>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      </t>
  </si>
  <si>
    <t>纤格挂墙式浴缸龙头（不带花洒组件）_温暖金</t>
  </si>
  <si>
    <t>FF1-CN521K00401999</t>
  </si>
  <si>
    <t>防霉干燥剂H-4(4g 防落尘绿色包装)</t>
  </si>
  <si>
    <t>PC</t>
  </si>
  <si>
    <t>FF1-CN521C0002499P</t>
  </si>
  <si>
    <t>G35平脚阀芯（408556840）</t>
  </si>
  <si>
    <t>FF1-CN521N0005599B</t>
  </si>
  <si>
    <t>35mm阀芯锁紧螺母</t>
  </si>
  <si>
    <t>FF1-CN521N00001099</t>
  </si>
  <si>
    <t>内六角凹面端紧定螺丝M5X6(机加工)</t>
  </si>
  <si>
    <t>FF1-CN521SLB000050</t>
  </si>
  <si>
    <t>1585007050\M24X1 SLIM Air 起泡器（全流)</t>
  </si>
  <si>
    <t>FF1-CN521G00000256</t>
  </si>
  <si>
    <t>158A912643\O环 18.77*1.78</t>
  </si>
  <si>
    <t>FF1-CN521G00000112</t>
  </si>
  <si>
    <t>1581212699\O型圈 15.6*1.78</t>
  </si>
  <si>
    <t>FF1-CN521G00000270</t>
  </si>
  <si>
    <t>158A912692\O型环 14.00*1.78 (A912692)</t>
  </si>
  <si>
    <t>FF1-CN521G00000325</t>
  </si>
  <si>
    <t>158K611058\U形包装(12*4.5*3.9)(k611058)</t>
  </si>
  <si>
    <t>FF1-CN521Z00000414</t>
  </si>
  <si>
    <t>158K615325\弹簧</t>
  </si>
  <si>
    <t>FF1-CN521J0023320B</t>
  </si>
  <si>
    <t>阿卡西亚切换阀座II型</t>
  </si>
  <si>
    <t>FF1-CN521G00000347</t>
  </si>
  <si>
    <t>1591176199\密封圈￠15.8*5,完成品</t>
  </si>
  <si>
    <t>FF1-CN521G00000338</t>
  </si>
  <si>
    <t>158K618322\阿卡西亚切换定位垫片</t>
  </si>
  <si>
    <t>FF1-CN521G00000152</t>
  </si>
  <si>
    <t>1581219799\O 型环 16*2 (612145)</t>
  </si>
  <si>
    <t>FF1-CN521W00000048</t>
  </si>
  <si>
    <t>1590463399\密封口,完成品</t>
  </si>
  <si>
    <t>FF1-CN521A00000097</t>
  </si>
  <si>
    <t>1582364399\M24X1 SLIM 起泡器扳手</t>
  </si>
  <si>
    <t>FF1-CN521K00401899</t>
  </si>
  <si>
    <t>防霉无纺布袋(双层)33*43cm</t>
  </si>
  <si>
    <t>FF1-CN521K00440499</t>
  </si>
  <si>
    <t>纸袋80x100mm_(60克单光面白色玻璃纸)</t>
  </si>
  <si>
    <t>FF1-CN521K00000574</t>
  </si>
  <si>
    <t>1586776499\汤尼克6"挂墙式浴缸龙头内盒</t>
  </si>
  <si>
    <t>FF1-CN521K00000827</t>
  </si>
  <si>
    <t>1586974999\丽晶6inch浴缸龙头隔板</t>
  </si>
  <si>
    <t>FF1-CN521K00000011</t>
  </si>
  <si>
    <t>1576910099\外箱 (725*375*185)</t>
  </si>
  <si>
    <t>FF1-CN521K00620599_1711&amp;1712挂墙式浴缸龙头PVD（B</t>
  </si>
  <si>
    <t>FF1-CN521K00616299_1711挂墙式浴缸龙头中英文标签（内盒）</t>
  </si>
  <si>
    <t>FF1-CN521K00607499_1711挂墙式浴缸龙头中英文标签（外箱）</t>
  </si>
  <si>
    <t>FF1-CN521K00323499_本体生产日期标签</t>
  </si>
  <si>
    <t>FF1-CN521G00000341</t>
  </si>
  <si>
    <t>158A913204\平垫片Φ24*Φ15*2(A913204)</t>
  </si>
  <si>
    <t>FF1-CN521J00000242</t>
  </si>
  <si>
    <t>1581927250\小S形接管 1/2*3/4 镀铬</t>
  </si>
  <si>
    <t>FF1-CN521G00000013</t>
  </si>
  <si>
    <t>1581050499\1/2inch过滤网垫</t>
  </si>
  <si>
    <t>FF1-CN521K00000552</t>
  </si>
  <si>
    <t>1586771699\接管孔罩内盒 72*72*60</t>
  </si>
  <si>
    <t>FFZZ0021-00235DAPL</t>
  </si>
  <si>
    <t>1711挂墙式浴缸龙头本体-温暖金</t>
  </si>
  <si>
    <t>FF1-CN521F00074DAP</t>
  </si>
  <si>
    <t>35mm阀芯顶盖-温暖金</t>
  </si>
  <si>
    <t>FF1-CN521L00065DAX</t>
  </si>
  <si>
    <t>1711挂墙式浴缸龙头把手-温暖金</t>
  </si>
  <si>
    <t>FF1-CN521Z000049DA</t>
  </si>
  <si>
    <t>1580970150\把手孔塞(镀铬)-温暖金</t>
  </si>
  <si>
    <t>FF1-CN521L00066DAX</t>
  </si>
  <si>
    <t>1711切换阀拉手-温暖金</t>
  </si>
  <si>
    <t>FF1-CN521J00156DAB</t>
  </si>
  <si>
    <t>1711切换阀座-温暖金</t>
  </si>
  <si>
    <t>FF1-CN521JDA000517</t>
  </si>
  <si>
    <t>158K621959\阿卡西亚挂墙式浴缸水嘴转换接头-温暖金</t>
  </si>
  <si>
    <t>FF1-CN521NDA000291</t>
  </si>
  <si>
    <t>1590488250\六角螺母-G3/4inch,镀铬-温暖金</t>
  </si>
  <si>
    <t>FF1-CN521FDA000094</t>
  </si>
  <si>
    <t>1580800550\2000孔罩，镀铬-温暖金</t>
  </si>
  <si>
    <t>FF1-CN521J00157DAB</t>
  </si>
  <si>
    <t>1711切换阀接头_温暖金</t>
  </si>
  <si>
    <t>FF1-CN521K00000164</t>
  </si>
  <si>
    <t>1584633799\保养卡(外销专用)</t>
  </si>
  <si>
    <t>FFAS1711-609DA0BF0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</si>
</sst>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97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EA-1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AO-2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AI-3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AQ-5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AF06-3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3</v>
      </c>
      <c r="E12" s="6" t="s">
        <v>22</v>
      </c>
      <c r="F12" s="6" t="str">
        <f>VLOOKUP(B12,[1]Sheet1!$B:$D,3,0)</f>
        <v>AF06-2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AF05-2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AT-3</v>
      </c>
      <c r="G14" s="6">
        <f t="shared" ref="G14:G45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AQ-4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EA-2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AU-3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AQ-3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AF06-3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2</v>
      </c>
      <c r="E20" s="6" t="s">
        <v>22</v>
      </c>
      <c r="F20" s="6" t="str">
        <f>VLOOKUP(B20,[1]Sheet1!$B:$D,3,0)</f>
        <v>DB-1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AD-4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BG-2-1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BA-9-3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BK-3-1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BK-5-1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0.16700000000000001</v>
      </c>
      <c r="E26" s="6" t="s">
        <v>22</v>
      </c>
      <c r="F26" s="6" t="str">
        <f>VLOOKUP(B26,[1]Sheet1!$B:$D,3,0)</f>
        <v>BP-3-1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0.33300000000000002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66</v>
      </c>
      <c r="C30" s="7"/>
      <c r="D30" s="6">
        <v>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2</v>
      </c>
      <c r="E31" s="6" t="s">
        <v>22</v>
      </c>
      <c r="F31" s="6" t="str">
        <f>VLOOKUP(B31,[1]Sheet1!$B:$D,3,0)</f>
        <v>AV-1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2</v>
      </c>
      <c r="E32" s="6" t="s">
        <v>22</v>
      </c>
      <c r="F32" s="6" t="str">
        <f>VLOOKUP(B32,[1]Sheet1!$B:$D,3,0)</f>
        <v>DA-1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str">
        <f>VLOOKUP(B33,[1]Sheet1!$B:$D,3,0)</f>
        <v>AR-1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str">
        <f>VLOOKUP(B34,[1]Sheet1!$B:$D,3,0)</f>
        <v>BF-3-1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79</v>
      </c>
      <c r="C37" s="7" t="s">
        <v>80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81</v>
      </c>
      <c r="C38" s="7" t="s">
        <v>82</v>
      </c>
      <c r="D38" s="6">
        <v>1</v>
      </c>
      <c r="E38" s="6" t="s">
        <v>22</v>
      </c>
      <c r="F38" s="6" t="e">
        <f>VLOOKUP(B38,[1]Sheet1!$B:$D,3,0)</f>
        <v>#N/A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83</v>
      </c>
      <c r="C39" s="7" t="s">
        <v>84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85</v>
      </c>
      <c r="C40" s="7" t="s">
        <v>86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87</v>
      </c>
      <c r="C41" s="7" t="s">
        <v>88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89</v>
      </c>
      <c r="C42" s="7" t="s">
        <v>90</v>
      </c>
      <c r="D42" s="6">
        <v>2</v>
      </c>
      <c r="E42" s="6" t="s">
        <v>22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91</v>
      </c>
      <c r="C43" s="7" t="s">
        <v>92</v>
      </c>
      <c r="D43" s="6">
        <v>2</v>
      </c>
      <c r="E43" s="6" t="s">
        <v>22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93</v>
      </c>
      <c r="C44" s="7" t="s">
        <v>94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95</v>
      </c>
      <c r="C45" s="7" t="s">
        <v>96</v>
      </c>
      <c r="D45" s="6">
        <v>1</v>
      </c>
      <c r="E45" s="6" t="s">
        <v>22</v>
      </c>
      <c r="F45" s="6" t="str">
        <f>VLOOKUP(B45,[1]Sheet1!$B:$D,3,0)</f>
        <v>BA-6-2</v>
      </c>
      <c r="G45" s="6">
        <f t="shared" si="1"/>
        <v>0</v>
      </c>
      <c r="H45" s="6"/>
    </row>
    <row r="46" spans="1:8" s="8" customFormat="1" ht="30" customHeight="1" x14ac:dyDescent="0.15">
      <c r="A46" s="11" t="s">
        <v>15</v>
      </c>
      <c r="B46" s="11"/>
      <c r="C46" s="11"/>
      <c r="D46" s="11"/>
      <c r="E46" s="11"/>
      <c r="F46" s="11"/>
      <c r="G46" s="11"/>
      <c r="H46" s="11"/>
    </row>
    <row r="47" spans="1:8" ht="15" x14ac:dyDescent="0.15">
      <c r="A47" s="3"/>
      <c r="B47" s="2"/>
      <c r="C47" s="2"/>
      <c r="D47" s="3"/>
      <c r="E47" s="3"/>
      <c r="F47" s="2"/>
      <c r="G47" s="3"/>
      <c r="H47" s="2"/>
    </row>
    <row r="48" spans="1:8" ht="15" x14ac:dyDescent="0.15">
      <c r="A48" s="3"/>
      <c r="B48" s="2" t="s">
        <v>9</v>
      </c>
      <c r="C48" s="2" t="s">
        <v>10</v>
      </c>
      <c r="D48" s="3" t="s">
        <v>11</v>
      </c>
      <c r="E48" s="3"/>
      <c r="F48" s="2"/>
      <c r="G48" s="3"/>
      <c r="H48" s="2"/>
    </row>
  </sheetData>
  <mergeCells count="4">
    <mergeCell ref="A1:B1"/>
    <mergeCell ref="A4:B4"/>
    <mergeCell ref="A46:H4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FFAS1711-609DA0BF0</vt:lpstr>
      <vt:lpstr>'FFAS1711-609DA0BF0'!Print_Area</vt:lpstr>
      <vt:lpstr>'FFAS1711-609DA0BF0'!Print_Titles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2023-12-12T06:25:02Z</dcterms:modified>
</cp:coreProperties>
</file>