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6C02E957-CAC7-4E7D-AE9F-41C5872BE5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11-609A00BF0" sheetId="1" r:id="rId1"/>
  </sheets>
  <externalReferences>
    <externalReference r:id="rId2"/>
  </externalReferences>
  <definedNames>
    <definedName name="_xlnm.Print_Area" localSheetId="0">'FFAS1711-609A00BF0'!$A$1:$H$48</definedName>
    <definedName name="_xlnm.Print_Titles" localSheetId="0">'FFAS1711-609A00BF0'!$1:$5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<sst xmlns="http://schemas.openxmlformats.org/spreadsheetml/2006/main" count="133" uniqueCount="98">
  <si>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</si>
  <si>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</si>
  <si>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</si>
  <si>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</si>
  <si>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</si>
  <si>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</si>
  <si>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</si>
  <si>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</si>
  <si>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</si>
  <si>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</si>
  <si>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</si>
  <si>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</si>
  <si>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</si>
  <si>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</si>
  <si>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</si>
  <si>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</si>
  <si>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</si>
  <si>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</si>
  <si>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2023.12.12                                                                                   </t>
  </si>
  <si>
    <t>纤格挂墙式浴缸龙头（不带花洒组件）_星河灰</t>
  </si>
  <si>
    <t>FF1-CN521K00401999</t>
  </si>
  <si>
    <t>防霉干燥剂H-4(4g 防落尘绿色包装)</t>
  </si>
  <si>
    <t>PC</t>
  </si>
  <si>
    <t>FF1-CN521C0002499P</t>
  </si>
  <si>
    <t>G35平脚阀芯（408556840）</t>
  </si>
  <si>
    <t>FF1-CN521N0005599B</t>
  </si>
  <si>
    <t>35mm阀芯锁紧螺母</t>
  </si>
  <si>
    <t>FF1-CN521N00001099</t>
  </si>
  <si>
    <t>内六角凹面端紧定螺丝M5X6(机加工)</t>
  </si>
  <si>
    <t>FF1-CN521SLB000050</t>
  </si>
  <si>
    <t>1585007050\M24X1 SLIM Air 起泡器（全流)</t>
  </si>
  <si>
    <t>FF1-CN521G00000256</t>
  </si>
  <si>
    <t>158A912643\O环 18.77*1.78</t>
  </si>
  <si>
    <t>FF1-CN521G00000112</t>
  </si>
  <si>
    <t>1581212699\O型圈 15.6*1.78</t>
  </si>
  <si>
    <t>FF1-CN521G00000270</t>
  </si>
  <si>
    <t>158A912692\O型环 14.00*1.78 (A912692)</t>
  </si>
  <si>
    <t>FF1-CN521G00000325</t>
  </si>
  <si>
    <t>158K611058\U形包装(12*4.5*3.9)(k611058)</t>
  </si>
  <si>
    <t>FF1-CN521Z00000414</t>
  </si>
  <si>
    <t>158K615325\弹簧</t>
  </si>
  <si>
    <t>FF1-CN521J0023320B</t>
  </si>
  <si>
    <t>阿卡西亚切换阀座II型</t>
  </si>
  <si>
    <t>FF1-CN521G00000347</t>
  </si>
  <si>
    <t>1591176199\密封圈￠15.8*5,完成品</t>
  </si>
  <si>
    <t>FF1-CN521G00000338</t>
  </si>
  <si>
    <t>158K618322\阿卡西亚切换定位垫片</t>
  </si>
  <si>
    <t>FF1-CN521G00000152</t>
  </si>
  <si>
    <t>1581219799\O 型环 16*2 (612145)</t>
  </si>
  <si>
    <t>FF1-CN521W00000048</t>
  </si>
  <si>
    <t>1590463399\密封口,完成品</t>
  </si>
  <si>
    <t>FF1-CN521A00000097</t>
  </si>
  <si>
    <t>1582364399\M24X1 SLIM 起泡器扳手</t>
  </si>
  <si>
    <t>FF1-CN521K00401899</t>
  </si>
  <si>
    <t>防霉无纺布袋(双层)33*43cm</t>
  </si>
  <si>
    <t>FF1-CN521K00440499</t>
  </si>
  <si>
    <t>纸袋80x100mm_(60克单光面白色玻璃纸)</t>
  </si>
  <si>
    <t>FF1-CN521K00000574</t>
  </si>
  <si>
    <t>1586776499\汤尼克6"挂墙式浴缸龙头内盒</t>
  </si>
  <si>
    <t>FF1-CN521K00000827</t>
  </si>
  <si>
    <t>1586974999\丽晶6inch浴缸龙头隔板</t>
  </si>
  <si>
    <t>FF1-CN521K00000011</t>
  </si>
  <si>
    <t>1576910099\外箱 (725*375*185)</t>
  </si>
  <si>
    <t>FF1-CN521K00620599_1711&amp;1712挂墙式浴缸龙头PVD（B</t>
  </si>
  <si>
    <t>FF1-CN521K00616099_1711挂墙式浴缸龙头中英文标签（内盒）</t>
  </si>
  <si>
    <t>FF1-CN521K00607299_1711挂墙式浴缸龙头中英文标签（外箱）</t>
  </si>
  <si>
    <t>FF1-CN521K00323499_本体生产日期标签</t>
  </si>
  <si>
    <t>FF1-CN521G00000341</t>
  </si>
  <si>
    <t>158A913204\平垫片Φ24*Φ15*2(A913204)</t>
  </si>
  <si>
    <t>FF1-CN521J00000242</t>
  </si>
  <si>
    <t>1581927250\小S形接管 1/2*3/4 镀铬</t>
  </si>
  <si>
    <t>FF1-CN521G00000013</t>
  </si>
  <si>
    <t>1581050499\1/2inch过滤网垫</t>
  </si>
  <si>
    <t>FF1-CN521K00000552</t>
  </si>
  <si>
    <t>1586771699\接管孔罩内盒 72*72*60</t>
  </si>
  <si>
    <t>FFZZ0021-00235A0PL</t>
  </si>
  <si>
    <t>1711挂墙式浴缸龙头本体-星河灰</t>
  </si>
  <si>
    <t>FF1-CN521F00074A0P</t>
  </si>
  <si>
    <t>35mm阀芯顶盖-星河灰</t>
  </si>
  <si>
    <t>FF1-CN521L00065A0X</t>
  </si>
  <si>
    <t>1711挂墙式浴缸龙头把手-星河灰</t>
  </si>
  <si>
    <t>FF1-CN521Z000049A0</t>
  </si>
  <si>
    <t>1580970150\把手孔塞(镀铬)-星河灰</t>
  </si>
  <si>
    <t>FF1-CN521L00066A0X</t>
  </si>
  <si>
    <t>1711切换阀拉手-星河灰</t>
  </si>
  <si>
    <t>FF1-CN521J00156A0B</t>
  </si>
  <si>
    <t>1711切换阀座-星河灰</t>
  </si>
  <si>
    <t>FF1-CN521JA0000517</t>
  </si>
  <si>
    <t>158K621959\阿卡西亚挂墙式浴缸水嘴转换接头-星河灰</t>
  </si>
  <si>
    <t>FF1-CN521NA0000291</t>
  </si>
  <si>
    <t>1590488250\六角螺母-G3/4inch,镀铬-星河灰</t>
  </si>
  <si>
    <t>FF1-CN521FA0000094</t>
  </si>
  <si>
    <t>1580800550\2000孔罩，镀铬-星河灰</t>
  </si>
  <si>
    <t>FF1-CN521J00157A0B</t>
  </si>
  <si>
    <t>1711切换阀接头_星河灰</t>
  </si>
  <si>
    <t>FF1-CN521K00000164</t>
  </si>
  <si>
    <t>1584633799\保养卡(外销专用)</t>
  </si>
  <si>
    <t>FFAS1711-609A00BF0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</si>
</sst>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3"/>
      <name val="宋体"/>
      <family val="2"/>
      <charset val="134"/>
      <scheme val="major"/>
    </font>
    <font>
      <sz val="11"/>
      <color rgb="FF9C5700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13" xfId="0" applyFont="1" applyBorder="1">
      <alignment vertical="center"/>
    </xf>
    <xf numFmtId="0" fontId="20" fillId="0" borderId="12" xfId="0" applyFont="1" applyBorder="1">
      <alignment vertical="center"/>
    </xf>
    <xf numFmtId="0" fontId="0" fillId="0" borderId="0" xfId="0">
      <alignment vertical="center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D17D0550-92B4-4940-8AAC-894B27670A1B}"/>
    <cellStyle name="60% - Accent2" xfId="25" builtinId="36" customBuiltin="1"/>
    <cellStyle name="60% - Accent2 2" xfId="45" xr:uid="{E0DBF75B-5A7B-47CE-9428-0840E72CB843}"/>
    <cellStyle name="60% - Accent3" xfId="29" builtinId="40" customBuiltin="1"/>
    <cellStyle name="60% - Accent3 2" xfId="46" xr:uid="{990ED6B7-03DB-43E6-AD6D-BD00A5E6A703}"/>
    <cellStyle name="60% - Accent4" xfId="33" builtinId="44" customBuiltin="1"/>
    <cellStyle name="60% - Accent4 2" xfId="47" xr:uid="{DA0B3E79-FE80-421A-AFF7-EFF31AACE868}"/>
    <cellStyle name="60% - Accent5" xfId="37" builtinId="48" customBuiltin="1"/>
    <cellStyle name="60% - Accent5 2" xfId="48" xr:uid="{AA78140D-700E-4A5E-A470-C10DFF5D1119}"/>
    <cellStyle name="60% - Accent6" xfId="41" builtinId="52" customBuiltin="1"/>
    <cellStyle name="60% - Accent6 2" xfId="49" xr:uid="{629CEB7F-CF3E-4ED4-B30C-91AC30D93F6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A99D2C0F-8DF5-4AB6-A4C0-0C77E3B40641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 xr:uid="{40C83DFE-640A-43B8-A24D-989CFF5F2F91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s="16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s="16" t="s">
        <v>97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s="16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BG-1-1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EA-1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AO-2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AI-3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AQ-5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AF06-3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3</v>
      </c>
      <c r="E12" s="6" t="s">
        <v>22</v>
      </c>
      <c r="F12" s="6" t="str">
        <f>VLOOKUP(B12,[1]Sheet1!$B:$D,3,0)</f>
        <v>AF06-2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AF05-2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AT-3</v>
      </c>
      <c r="G14" s="6">
        <f t="shared" ref="G14:G45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AQ-4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EA-2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AU-3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AQ-3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AF06-3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2</v>
      </c>
      <c r="E20" s="6" t="s">
        <v>22</v>
      </c>
      <c r="F20" s="6" t="str">
        <f>VLOOKUP(B20,[1]Sheet1!$B:$D,3,0)</f>
        <v>DB-1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AD-4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BG-2-1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BA-9-3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BK-3-1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BK-5-1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0.16700000000000001</v>
      </c>
      <c r="E26" s="6" t="s">
        <v>22</v>
      </c>
      <c r="F26" s="6" t="str">
        <f>VLOOKUP(B26,[1]Sheet1!$B:$D,3,0)</f>
        <v>BP-3-1</v>
      </c>
      <c r="G26" s="6">
        <f t="shared" si="1"/>
        <v>0</v>
      </c>
      <c r="H26" s="6"/>
    </row>
    <row r="27" spans="1:8" ht="15" x14ac:dyDescent="0.15">
      <c r="A27" s="6">
        <v>22</v>
      </c>
      <c r="B27" s="15" t="s">
        <v>63</v>
      </c>
      <c r="C27" s="14"/>
      <c r="D27" s="6">
        <v>1</v>
      </c>
      <c r="E27" s="6"/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15" t="s">
        <v>64</v>
      </c>
      <c r="C28" s="14"/>
      <c r="D28" s="6">
        <v>1</v>
      </c>
      <c r="E28" s="6"/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15" t="s">
        <v>65</v>
      </c>
      <c r="C29" s="14"/>
      <c r="D29" s="6">
        <v>0.33300000000000002</v>
      </c>
      <c r="E29" s="6"/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15" t="s">
        <v>66</v>
      </c>
      <c r="C30" s="14"/>
      <c r="D30" s="6">
        <v>1</v>
      </c>
      <c r="E30" s="6"/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67</v>
      </c>
      <c r="C31" s="7" t="s">
        <v>68</v>
      </c>
      <c r="D31" s="6">
        <v>2</v>
      </c>
      <c r="E31" s="6" t="s">
        <v>22</v>
      </c>
      <c r="F31" s="6" t="str">
        <f>VLOOKUP(B31,[1]Sheet1!$B:$D,3,0)</f>
        <v>AV-1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69</v>
      </c>
      <c r="C32" s="7" t="s">
        <v>70</v>
      </c>
      <c r="D32" s="6">
        <v>2</v>
      </c>
      <c r="E32" s="6" t="s">
        <v>22</v>
      </c>
      <c r="F32" s="6" t="str">
        <f>VLOOKUP(B32,[1]Sheet1!$B:$D,3,0)</f>
        <v>DA-1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71</v>
      </c>
      <c r="C33" s="7" t="s">
        <v>72</v>
      </c>
      <c r="D33" s="6">
        <v>1</v>
      </c>
      <c r="E33" s="6" t="s">
        <v>22</v>
      </c>
      <c r="F33" s="6" t="str">
        <f>VLOOKUP(B33,[1]Sheet1!$B:$D,3,0)</f>
        <v>AR-1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73</v>
      </c>
      <c r="C34" s="7" t="s">
        <v>74</v>
      </c>
      <c r="D34" s="6">
        <v>1</v>
      </c>
      <c r="E34" s="6" t="s">
        <v>22</v>
      </c>
      <c r="F34" s="6" t="str">
        <f>VLOOKUP(B34,[1]Sheet1!$B:$D,3,0)</f>
        <v>BF-3-1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79</v>
      </c>
      <c r="C37" s="7" t="s">
        <v>80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81</v>
      </c>
      <c r="C38" s="7" t="s">
        <v>82</v>
      </c>
      <c r="D38" s="6">
        <v>1</v>
      </c>
      <c r="E38" s="6" t="s">
        <v>22</v>
      </c>
      <c r="F38" s="6" t="e">
        <f>VLOOKUP(B38,[1]Sheet1!$B:$D,3,0)</f>
        <v>#N/A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83</v>
      </c>
      <c r="C39" s="7" t="s">
        <v>84</v>
      </c>
      <c r="D39" s="6">
        <v>1</v>
      </c>
      <c r="E39" s="6" t="s">
        <v>22</v>
      </c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85</v>
      </c>
      <c r="C40" s="7" t="s">
        <v>86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87</v>
      </c>
      <c r="C41" s="7" t="s">
        <v>88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89</v>
      </c>
      <c r="C42" s="7" t="s">
        <v>90</v>
      </c>
      <c r="D42" s="6">
        <v>2</v>
      </c>
      <c r="E42" s="6" t="s">
        <v>22</v>
      </c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91</v>
      </c>
      <c r="C43" s="7" t="s">
        <v>92</v>
      </c>
      <c r="D43" s="6">
        <v>2</v>
      </c>
      <c r="E43" s="6" t="s">
        <v>22</v>
      </c>
      <c r="F43" s="6" t="e">
        <f>VLOOKUP(B43,[1]Sheet1!$B:$D,3,0)</f>
        <v>#N/A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93</v>
      </c>
      <c r="C44" s="7" t="s">
        <v>94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95</v>
      </c>
      <c r="C45" s="7" t="s">
        <v>96</v>
      </c>
      <c r="D45" s="6">
        <v>1</v>
      </c>
      <c r="E45" s="6" t="s">
        <v>22</v>
      </c>
      <c r="F45" s="6" t="str">
        <f>VLOOKUP(B45,[1]Sheet1!$B:$D,3,0)</f>
        <v>BA-6-2</v>
      </c>
      <c r="G45" s="6">
        <f t="shared" si="1"/>
        <v>0</v>
      </c>
      <c r="H45" s="6"/>
    </row>
    <row r="46" spans="1:8" s="8" customFormat="1" ht="30" customHeight="1" x14ac:dyDescent="0.15">
      <c r="A46" s="11" t="s">
        <v>15</v>
      </c>
      <c r="B46" s="11"/>
      <c r="C46" s="11"/>
      <c r="D46" s="11"/>
      <c r="E46" s="11"/>
      <c r="F46" s="11"/>
      <c r="G46" s="11"/>
      <c r="H46" s="11"/>
    </row>
    <row r="47" spans="1:8" ht="15" x14ac:dyDescent="0.15">
      <c r="A47" s="3"/>
      <c r="B47" s="2"/>
      <c r="C47" s="2"/>
      <c r="D47" s="3"/>
      <c r="E47" s="3"/>
      <c r="F47" s="2"/>
      <c r="G47" s="3"/>
      <c r="H47" s="2"/>
    </row>
    <row r="48" spans="1:8" ht="15" x14ac:dyDescent="0.15">
      <c r="A48" s="3"/>
      <c r="B48" s="2" t="s">
        <v>9</v>
      </c>
      <c r="C48" s="2" t="s">
        <v>10</v>
      </c>
      <c r="D48" s="3" t="s">
        <v>11</v>
      </c>
      <c r="E48" s="3"/>
      <c r="F48" s="2"/>
      <c r="G48" s="3"/>
      <c r="H48" s="2"/>
    </row>
  </sheetData>
  <mergeCells count="4">
    <mergeCell ref="A1:B1"/>
    <mergeCell ref="A4:B4"/>
    <mergeCell ref="A46:H4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FFAS1711-609A00BF0</vt:lpstr>
      <vt:lpstr>'FFAS1711-609A00BF0'!Print_Area</vt:lpstr>
      <vt:lpstr>'FFAS1711-609A00BF0'!Print_Titles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2023-12-12T06:32:59Z</dcterms:modified>
</cp:coreProperties>
</file>