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'FFAS1265-505500BC0'!$A$1:$F$40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9" i="1"/>
  <c r="D40" i="1"/>
  <c r="D4" i="1"/>
</calcChain>
</file>

<file path=xl/sharedStrings.xml><?xml version="1.0" encoding="utf-8"?>
<sst xmlns="http://schemas.openxmlformats.org/spreadsheetml/2006/main" count="125" uniqueCount="88">
  <si>
    <t>Un</t>
  </si>
  <si>
    <t>PC</t>
  </si>
  <si>
    <t>FF1-CN521K00000642</t>
  </si>
  <si>
    <t>1586842099\螺钉胀套双面胶塑胶袋 50*70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</si>
  <si>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</si>
  <si>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</si>
  <si>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</si>
  <si>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</si>
  <si>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</si>
  <si>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</si>
  <si>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</si>
  <si>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Label</t>
    <phoneticPr fontId="18" type="noConversion"/>
  </si>
  <si>
    <t>FFAS1420-609500BF0</t>
  </si>
  <si>
    <t>Concept Round Concealed Bath &amp; Shower Mixer</t>
    <phoneticPr fontId="20" type="noConversion"/>
  </si>
  <si>
    <t>FF1-CN521Z00000086</t>
  </si>
  <si>
    <t>1580970499\托尼克红蓝孔塞</t>
  </si>
  <si>
    <t>FF1-CN521L00000143</t>
  </si>
  <si>
    <t>158B916685\概念单孔面盆龙头把手</t>
  </si>
  <si>
    <t>FF1-CN521N00000899</t>
  </si>
  <si>
    <t>内六角凹面端紧定螺丝M5X6</t>
  </si>
  <si>
    <t>FF1-CN521F00000026</t>
  </si>
  <si>
    <t>1580723350\艾迪珂挂墙浴缸顶盖</t>
  </si>
  <si>
    <t>FF1-CN521N00000091</t>
  </si>
  <si>
    <t>1580664199\迈阿密入墙式浴缸水嘴锁紧螺母 (603275)</t>
  </si>
  <si>
    <t>FF1-CN521J00000305</t>
  </si>
  <si>
    <t>1582220050\艾迪珂入墙阀芯铜套</t>
  </si>
  <si>
    <t>FF1-CN521C00001399</t>
  </si>
  <si>
    <t>C35G-1高脚阀芯</t>
  </si>
  <si>
    <t>FF1-CN521J00000535</t>
  </si>
  <si>
    <t>1590997850\换向柄￠24.5*23.5,镀铬</t>
  </si>
  <si>
    <t>FF1-CN521X00000077</t>
  </si>
  <si>
    <t>1585940299\换向杆组件(换向杆+底座)</t>
  </si>
  <si>
    <t>FF1-CN521J00000537</t>
  </si>
  <si>
    <t>1591148250\换向芯￠20.5*73,镀铬</t>
  </si>
  <si>
    <t>FF1-CN521G00000354</t>
  </si>
  <si>
    <t>1591195599\U型密封圈-￠11.7*4,完成品</t>
  </si>
  <si>
    <t>FF1-CN521G00000257</t>
  </si>
  <si>
    <t>158A912644\O环15.6*1.78(A912644)(特)(BLATT</t>
  </si>
  <si>
    <t>FF1-CN521Z00000441</t>
  </si>
  <si>
    <t>1592328499\定位套￠11*11,完成品</t>
  </si>
  <si>
    <t>FF1-CN521G00000113</t>
  </si>
  <si>
    <t>1581212799\O型圈 13.5*1.5</t>
  </si>
  <si>
    <t>FF1-CN521Z00000178</t>
  </si>
  <si>
    <t>1581601799\科丽换向阀组件弹簧</t>
  </si>
  <si>
    <t>FF1-CN521G00000347</t>
  </si>
  <si>
    <t>1591176199\密封圈￠15.8*5,完成品</t>
  </si>
  <si>
    <t>FF1-CN521F00000244</t>
  </si>
  <si>
    <t>158K607676\阿卡西亚入墙面板装饰盖</t>
  </si>
  <si>
    <t>FF1-CN521N00000185</t>
  </si>
  <si>
    <t>1581839699\感应冲洗阀紧固板紧固螺钉</t>
  </si>
  <si>
    <t>FF1-CN521B00000052</t>
  </si>
  <si>
    <t>158D60054R.MC\诗黛尔入墙式浴缸本体(DZR)</t>
  </si>
  <si>
    <t>FF1-CN521K00000901</t>
  </si>
  <si>
    <t>158K611070\海绵垫</t>
  </si>
  <si>
    <t>FF1-CN521F00000267</t>
  </si>
  <si>
    <t>158K651793\逸魅尚入墙式浴缸面板(651793)</t>
  </si>
  <si>
    <t>FF1-CN521J00000338</t>
  </si>
  <si>
    <t>1582243999\一体式感应冲洗阀紧固塑料套</t>
  </si>
  <si>
    <t>FF1-CN521Z00000213</t>
  </si>
  <si>
    <t>1582241099\入墙上提拉本体保护套</t>
  </si>
  <si>
    <t>FF1-CN521Z00000107</t>
  </si>
  <si>
    <t>15810806P4\丽晶入墙式换向阀组件孔保护盖 蓝色</t>
  </si>
  <si>
    <t>FF1-CN521N00000268</t>
  </si>
  <si>
    <t>158K618253\螺钉(M4X20)</t>
  </si>
  <si>
    <t>FF1-CN521Z00000254</t>
  </si>
  <si>
    <t>1582361599\H01入墙式混水阀内六方板手</t>
  </si>
  <si>
    <t>FF1-CN521K00000621</t>
  </si>
  <si>
    <t>1586830199\气泡袋 150*170</t>
  </si>
  <si>
    <t>FF1-CN521K00000786</t>
  </si>
  <si>
    <t>1586960199\包装纸 牛卡800*540</t>
  </si>
  <si>
    <t>FF1-CN521K00000637</t>
  </si>
  <si>
    <t>1586840799\塑胶袋 90*130*0.7</t>
  </si>
  <si>
    <t>FF1-CN521K00000624</t>
  </si>
  <si>
    <t>1586830799\气泡袋 240*260</t>
  </si>
  <si>
    <t>FF1-CN521K00000852</t>
  </si>
  <si>
    <t>1586983099\逸魅尚入墙式浴缸龙头隔板</t>
  </si>
  <si>
    <t>FF1-CN521K00000164</t>
  </si>
  <si>
    <t>1584633799\保养卡(外销专用)</t>
  </si>
  <si>
    <t>1584413599 概念挂墙浴缸水嘴内盒标签 1</t>
  </si>
  <si>
    <t>1584413590 概念挂墙浴缸水嘴外箱标签 0.33</t>
  </si>
  <si>
    <t>FF1-CN521K00000573</t>
  </si>
  <si>
    <t>1586776399\汤尼克4inch面盆龙头水嘴内盒</t>
  </si>
  <si>
    <t>FF1-CN521K00000673</t>
  </si>
  <si>
    <t>1586896399\美标外箱 0.535*0.290*0.355</t>
  </si>
  <si>
    <t>FF1-CN521K00000933_概念入墙式浴盆龙头英文说明书（WF-142</t>
  </si>
  <si>
    <t>Specification</t>
    <phoneticPr fontId="18" type="noConversion"/>
  </si>
  <si>
    <t>Label</t>
    <phoneticPr fontId="18" type="noConversion"/>
  </si>
  <si>
    <t>Card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</si>
</sst>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9"/>
      <name val="等线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 refreshError="1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D36" sqref="D36"/>
    </sheetView>
  </sheetViews>
  <sheetFormatPr defaultRowHeight="13.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>
      <c r="A1" s="4"/>
      <c r="B1" s="2" t="s">
        <v>4</v>
      </c>
      <c r="C1" s="2" t="s">
        <v>12</v>
      </c>
      <c r="D1" s="2"/>
      <c r="E1" s="3"/>
      <c r="F1" s="3"/>
    </row>
    <row r="2" spans="1:6" ht="15">
      <c r="A2" s="4"/>
      <c r="B2" s="2" t="s">
        <v>5</v>
      </c>
      <c r="C2" s="2" t="s">
        <v>13</v>
      </c>
      <c r="D2" s="2"/>
      <c r="E2" s="3"/>
      <c r="F2" s="3"/>
    </row>
    <row r="3" spans="1:6" ht="15">
      <c r="A3" s="5" t="s">
        <v>6</v>
      </c>
      <c r="B3" s="6" t="s">
        <v>7</v>
      </c>
      <c r="C3" s="6" t="s">
        <v>8</v>
      </c>
      <c r="D3" s="6" t="s">
        <v>9</v>
      </c>
      <c r="E3" s="5" t="s">
        <v>0</v>
      </c>
      <c r="F3" s="5" t="s">
        <v>10</v>
      </c>
    </row>
    <row r="4" spans="1:6" ht="20.100000000000001" customHeight="1">
      <c r="A4" s="5">
        <v>1</v>
      </c>
      <c r="B4" s="6" t="s">
        <v>14</v>
      </c>
      <c r="C4" s="6" t="s">
        <v>15</v>
      </c>
      <c r="D4" s="6" t="str">
        <f>VLOOKUP(B4,'[1]ZM33 STD COST LIST FYE2019'!$A$3:$I$10712,9,0)</f>
        <v>Index Button for TONIC Fitting line</v>
      </c>
      <c r="E4" s="5" t="s">
        <v>1</v>
      </c>
      <c r="F4" s="5">
        <v>1</v>
      </c>
    </row>
    <row r="5" spans="1:6" ht="20.100000000000001" customHeight="1">
      <c r="A5" s="5">
        <v>2</v>
      </c>
      <c r="B5" s="6" t="s">
        <v>16</v>
      </c>
      <c r="C5" s="6" t="s">
        <v>17</v>
      </c>
      <c r="D5" s="6" t="str">
        <f>VLOOKUP(B5,'[1]ZM33 STD COST LIST FYE2019'!$A$3:$I$10712,9,0)</f>
        <v>Handle for Concept Single Hole Lava. Fau</v>
      </c>
      <c r="E5" s="5" t="s">
        <v>1</v>
      </c>
      <c r="F5" s="5">
        <v>1</v>
      </c>
    </row>
    <row r="6" spans="1:6" ht="20.100000000000001" customHeight="1">
      <c r="A6" s="5">
        <v>3</v>
      </c>
      <c r="B6" s="6" t="s">
        <v>18</v>
      </c>
      <c r="C6" s="6" t="s">
        <v>19</v>
      </c>
      <c r="D6" s="6" t="str">
        <f>VLOOKUP(B6,'[1]ZM33 STD COST LIST FYE2019'!$A$3:$I$10712,9,0)</f>
        <v>In-Hex Screw M5*6</v>
      </c>
      <c r="E6" s="5" t="s">
        <v>1</v>
      </c>
      <c r="F6" s="5">
        <v>1</v>
      </c>
    </row>
    <row r="7" spans="1:6" ht="20.100000000000001" customHeight="1">
      <c r="A7" s="5">
        <v>4</v>
      </c>
      <c r="B7" s="6" t="s">
        <v>20</v>
      </c>
      <c r="C7" s="6" t="s">
        <v>21</v>
      </c>
      <c r="D7" s="6" t="str">
        <f>VLOOKUP(B7,'[1]ZM33 STD COST LIST FYE2019'!$A$3:$I$10712,9,0)</f>
        <v>CARTRIDGE COVER (35mm) FOR ACTIVE LINE</v>
      </c>
      <c r="E7" s="5" t="s">
        <v>1</v>
      </c>
      <c r="F7" s="5">
        <v>1</v>
      </c>
    </row>
    <row r="8" spans="1:6" ht="20.100000000000001" customHeight="1">
      <c r="A8" s="5">
        <v>5</v>
      </c>
      <c r="B8" s="6" t="s">
        <v>22</v>
      </c>
      <c r="C8" s="6" t="s">
        <v>23</v>
      </c>
      <c r="D8" s="6" t="str">
        <f>VLOOKUP(B8,'[1]ZM33 STD COST LIST FYE2019'!$A$3:$I$10712,9,0)</f>
        <v>Lock Nut for Minimalistic InWall Bathn</v>
      </c>
      <c r="E8" s="5" t="s">
        <v>1</v>
      </c>
      <c r="F8" s="5">
        <v>1</v>
      </c>
    </row>
    <row r="9" spans="1:6" ht="20.100000000000001" customHeight="1">
      <c r="A9" s="5">
        <v>6</v>
      </c>
      <c r="B9" s="6" t="s">
        <v>24</v>
      </c>
      <c r="C9" s="6" t="s">
        <v>25</v>
      </c>
      <c r="D9" s="6" t="str">
        <f>VLOOKUP(B9,'[1]ZM33 STD COST LIST FYE2019'!$A$3:$I$10712,9,0)</f>
        <v>Brass Bushing For Active Inwall</v>
      </c>
      <c r="E9" s="5" t="s">
        <v>1</v>
      </c>
      <c r="F9" s="5">
        <v>1</v>
      </c>
    </row>
    <row r="10" spans="1:6" ht="20.100000000000001" customHeight="1">
      <c r="A10" s="5">
        <v>7</v>
      </c>
      <c r="B10" s="6" t="s">
        <v>26</v>
      </c>
      <c r="C10" s="6" t="s">
        <v>27</v>
      </c>
      <c r="D10" s="6" t="str">
        <f>VLOOKUP(B10,'[1]ZM33 STD COST LIST FYE2019'!$A$3:$I$10712,9,0)</f>
        <v>C35G-1 Cartridge</v>
      </c>
      <c r="E10" s="5" t="s">
        <v>1</v>
      </c>
      <c r="F10" s="5">
        <v>1</v>
      </c>
    </row>
    <row r="11" spans="1:6" ht="20.100000000000001" customHeight="1">
      <c r="A11" s="5">
        <v>8</v>
      </c>
      <c r="B11" s="6" t="s">
        <v>28</v>
      </c>
      <c r="C11" s="6" t="s">
        <v>29</v>
      </c>
      <c r="D11" s="6" t="str">
        <f>VLOOKUP(B11,'[1]ZM33 STD COST LIST FYE2019'!$A$3:$I$10712,9,0)</f>
        <v>ปุ่มดึงเปลี่ยนทิทางน้ำ</v>
      </c>
      <c r="E11" s="5" t="s">
        <v>1</v>
      </c>
      <c r="F11" s="5">
        <v>1</v>
      </c>
    </row>
    <row r="12" spans="1:6" ht="20.100000000000001" customHeight="1">
      <c r="A12" s="5">
        <v>9</v>
      </c>
      <c r="B12" s="6" t="s">
        <v>30</v>
      </c>
      <c r="C12" s="6" t="s">
        <v>31</v>
      </c>
      <c r="D12" s="6" t="str">
        <f>VLOOKUP(B12,'[1]ZM33 STD COST LIST FYE2019'!$A$3:$I$10712,9,0)</f>
        <v>CYLINDRICAL PIN Assembly</v>
      </c>
      <c r="E12" s="5" t="s">
        <v>1</v>
      </c>
      <c r="F12" s="5">
        <v>1</v>
      </c>
    </row>
    <row r="13" spans="1:6" ht="20.100000000000001" customHeight="1">
      <c r="A13" s="5">
        <v>10</v>
      </c>
      <c r="B13" s="6" t="s">
        <v>32</v>
      </c>
      <c r="C13" s="6" t="s">
        <v>33</v>
      </c>
      <c r="D13" s="6" t="str">
        <f>VLOOKUP(B13,'[1]ZM33 STD COST LIST FYE2019'!$A$3:$I$10712,9,0)</f>
        <v>DELIVERY HOUSING,Cr</v>
      </c>
      <c r="E13" s="5" t="s">
        <v>1</v>
      </c>
      <c r="F13" s="5">
        <v>1</v>
      </c>
    </row>
    <row r="14" spans="1:6" ht="20.100000000000001" customHeight="1">
      <c r="A14" s="5">
        <v>11</v>
      </c>
      <c r="B14" s="6" t="s">
        <v>34</v>
      </c>
      <c r="C14" s="6" t="s">
        <v>35</v>
      </c>
      <c r="D14" s="6" t="str">
        <f>VLOOKUP(B14,'[1]ZM33 STD COST LIST FYE2019'!$A$3:$I$10712,9,0)</f>
        <v>U-PACKING</v>
      </c>
      <c r="E14" s="5" t="s">
        <v>1</v>
      </c>
      <c r="F14" s="5">
        <v>1</v>
      </c>
    </row>
    <row r="15" spans="1:6" ht="20.100000000000001" customHeight="1">
      <c r="A15" s="5">
        <v>12</v>
      </c>
      <c r="B15" s="6" t="s">
        <v>36</v>
      </c>
      <c r="C15" s="6" t="s">
        <v>37</v>
      </c>
      <c r="D15" s="6" t="str">
        <f>VLOOKUP(B15,'[1]ZM33 STD COST LIST FYE2019'!$A$3:$I$10712,9,0)</f>
        <v>O-Ring15.6*1.78(A912644)(BLATTnCO GMBH)</v>
      </c>
      <c r="E15" s="5" t="s">
        <v>1</v>
      </c>
      <c r="F15" s="5">
        <v>1</v>
      </c>
    </row>
    <row r="16" spans="1:6" ht="20.100000000000001" customHeight="1">
      <c r="A16" s="5">
        <v>13</v>
      </c>
      <c r="B16" s="6" t="s">
        <v>38</v>
      </c>
      <c r="C16" s="6" t="s">
        <v>39</v>
      </c>
      <c r="D16" s="6" t="str">
        <f>VLOOKUP(B16,'[1]ZM33 STD COST LIST FYE2019'!$A$3:$I$10712,9,0)</f>
        <v>GUIDE</v>
      </c>
      <c r="E16" s="5" t="s">
        <v>1</v>
      </c>
      <c r="F16" s="5">
        <v>1</v>
      </c>
    </row>
    <row r="17" spans="1:6" ht="20.100000000000001" customHeight="1">
      <c r="A17" s="5">
        <v>14</v>
      </c>
      <c r="B17" s="6" t="s">
        <v>40</v>
      </c>
      <c r="C17" s="6" t="s">
        <v>41</v>
      </c>
      <c r="D17" s="6" t="str">
        <f>VLOOKUP(B17,'[1]ZM33 STD COST LIST FYE2019'!$A$3:$I$10712,9,0)</f>
        <v>O-Ring 13.5*1.5</v>
      </c>
      <c r="E17" s="5" t="s">
        <v>1</v>
      </c>
      <c r="F17" s="5">
        <v>1</v>
      </c>
    </row>
    <row r="18" spans="1:6" ht="20.100000000000001" customHeight="1">
      <c r="A18" s="5">
        <v>15</v>
      </c>
      <c r="B18" s="6" t="s">
        <v>42</v>
      </c>
      <c r="C18" s="6" t="s">
        <v>43</v>
      </c>
      <c r="D18" s="6" t="str">
        <f>VLOOKUP(B18,'[1]ZM33 STD COST LIST FYE2019'!$A$3:$I$10712,9,0)</f>
        <v>Colony-s Diverter S/A Spring</v>
      </c>
      <c r="E18" s="5" t="s">
        <v>1</v>
      </c>
      <c r="F18" s="5">
        <v>1</v>
      </c>
    </row>
    <row r="19" spans="1:6" ht="20.100000000000001" customHeight="1">
      <c r="A19" s="5">
        <v>16</v>
      </c>
      <c r="B19" s="6" t="s">
        <v>44</v>
      </c>
      <c r="C19" s="6" t="s">
        <v>45</v>
      </c>
      <c r="D19" s="6" t="str">
        <f>VLOOKUP(B19,'[1]ZM33 STD COST LIST FYE2019'!$A$3:$I$10712,9,0)</f>
        <v>RUBBER GASKET,N</v>
      </c>
      <c r="E19" s="5" t="s">
        <v>1</v>
      </c>
      <c r="F19" s="5">
        <v>1</v>
      </c>
    </row>
    <row r="20" spans="1:6" ht="20.100000000000001" customHeight="1">
      <c r="A20" s="5">
        <v>17</v>
      </c>
      <c r="B20" s="6" t="s">
        <v>46</v>
      </c>
      <c r="C20" s="6" t="s">
        <v>47</v>
      </c>
      <c r="D20" s="6" t="str">
        <f>VLOOKUP(B20,'[1]ZM33 STD COST LIST FYE2019'!$A$3:$I$10712,9,0)</f>
        <v>Escutcheon Cap For Acacia I/W (607676)</v>
      </c>
      <c r="E20" s="5" t="s">
        <v>1</v>
      </c>
      <c r="F20" s="5">
        <v>2</v>
      </c>
    </row>
    <row r="21" spans="1:6" ht="20.100000000000001" customHeight="1">
      <c r="A21" s="5">
        <v>18</v>
      </c>
      <c r="B21" s="6" t="s">
        <v>48</v>
      </c>
      <c r="C21" s="6" t="s">
        <v>49</v>
      </c>
      <c r="D21" s="6" t="str">
        <f>VLOOKUP(B21,'[1]ZM33 STD COST LIST FYE2019'!$A$3:$I$10712,9,0)</f>
        <v>SCREW</v>
      </c>
      <c r="E21" s="5" t="s">
        <v>1</v>
      </c>
      <c r="F21" s="5">
        <v>2</v>
      </c>
    </row>
    <row r="22" spans="1:6" ht="20.100000000000001" customHeight="1">
      <c r="A22" s="5">
        <v>19</v>
      </c>
      <c r="B22" s="6" t="s">
        <v>50</v>
      </c>
      <c r="C22" s="6" t="s">
        <v>51</v>
      </c>
      <c r="D22" s="6" t="str">
        <f>VLOOKUP(B22,'[1]ZM33 STD COST LIST FYE2019'!$A$3:$I$10712,9,0)</f>
        <v>158D60054R.MC\Body For Agate Inwall BnS(</v>
      </c>
      <c r="E22" s="5" t="s">
        <v>1</v>
      </c>
      <c r="F22" s="5">
        <v>1</v>
      </c>
    </row>
    <row r="23" spans="1:6" ht="20.100000000000001" customHeight="1">
      <c r="A23" s="5">
        <v>20</v>
      </c>
      <c r="B23" s="6" t="s">
        <v>52</v>
      </c>
      <c r="C23" s="6" t="s">
        <v>53</v>
      </c>
      <c r="D23" s="6" t="str">
        <f>VLOOKUP(B23,'[1]ZM33 STD COST LIST FYE2019'!$A$3:$I$10712,9,0)</f>
        <v>Spongy Washer</v>
      </c>
      <c r="E23" s="5" t="s">
        <v>1</v>
      </c>
      <c r="F23" s="5">
        <v>1</v>
      </c>
    </row>
    <row r="24" spans="1:6" ht="20.100000000000001" customHeight="1">
      <c r="A24" s="5">
        <v>21</v>
      </c>
      <c r="B24" s="6" t="s">
        <v>54</v>
      </c>
      <c r="C24" s="6" t="s">
        <v>55</v>
      </c>
      <c r="D24" s="6" t="str">
        <f>VLOOKUP(B24,'[1]ZM33 STD COST LIST FYE2019'!$A$3:$I$10712,9,0)</f>
        <v>Escutcheon For Image In wallBnS(651793)</v>
      </c>
      <c r="E24" s="5" t="s">
        <v>1</v>
      </c>
      <c r="F24" s="5">
        <v>1</v>
      </c>
    </row>
    <row r="25" spans="1:6" ht="20.100000000000001" customHeight="1">
      <c r="A25" s="5">
        <v>22</v>
      </c>
      <c r="B25" s="6" t="s">
        <v>56</v>
      </c>
      <c r="C25" s="6" t="s">
        <v>57</v>
      </c>
      <c r="D25" s="6" t="str">
        <f>VLOOKUP(B25,'[1]ZM33 STD COST LIST FYE2019'!$A$3:$I$10712,9,0)</f>
        <v>Bushing</v>
      </c>
      <c r="E25" s="5" t="s">
        <v>1</v>
      </c>
      <c r="F25" s="5">
        <v>1</v>
      </c>
    </row>
    <row r="26" spans="1:6" ht="20.100000000000001" customHeight="1">
      <c r="A26" s="5">
        <v>23</v>
      </c>
      <c r="B26" s="6" t="s">
        <v>58</v>
      </c>
      <c r="C26" s="6" t="s">
        <v>59</v>
      </c>
      <c r="D26" s="6" t="str">
        <f>VLOOKUP(B26,'[1]ZM33 STD COST LIST FYE2019'!$A$3:$I$10712,9,0)</f>
        <v>1582241099\Protect Cover for Inwall(47#)</v>
      </c>
      <c r="E26" s="5" t="s">
        <v>1</v>
      </c>
      <c r="F26" s="5">
        <v>1</v>
      </c>
    </row>
    <row r="27" spans="1:6" ht="20.100000000000001" customHeight="1">
      <c r="A27" s="5">
        <v>24</v>
      </c>
      <c r="B27" s="6" t="s">
        <v>60</v>
      </c>
      <c r="C27" s="6" t="s">
        <v>61</v>
      </c>
      <c r="D27" s="6" t="str">
        <f>VLOOKUP(B27,'[1]ZM33 STD COST LIST FYE2019'!$A$3:$I$10712,9,0)</f>
        <v>Regent In-Wall Protect Cover(Blue)</v>
      </c>
      <c r="E27" s="5" t="s">
        <v>1</v>
      </c>
      <c r="F27" s="5">
        <v>1</v>
      </c>
    </row>
    <row r="28" spans="1:6" ht="20.100000000000001" customHeight="1">
      <c r="A28" s="5">
        <v>25</v>
      </c>
      <c r="B28" s="6" t="s">
        <v>62</v>
      </c>
      <c r="C28" s="6" t="s">
        <v>63</v>
      </c>
      <c r="D28" s="6" t="str">
        <f>VLOOKUP(B28,'[1]ZM33 STD COST LIST FYE2019'!$A$3:$I$10712,9,0)</f>
        <v>Screw (M4X20)</v>
      </c>
      <c r="E28" s="5" t="s">
        <v>1</v>
      </c>
      <c r="F28" s="5">
        <v>1</v>
      </c>
    </row>
    <row r="29" spans="1:6" ht="20.100000000000001" customHeight="1">
      <c r="A29" s="5">
        <v>26</v>
      </c>
      <c r="B29" s="6" t="s">
        <v>64</v>
      </c>
      <c r="C29" s="6" t="s">
        <v>65</v>
      </c>
      <c r="D29" s="6" t="str">
        <f>VLOOKUP(B29,'[1]ZM33 STD COST LIST FYE2019'!$A$3:$I$10712,9,0)</f>
        <v>In-Hex Wrench for H01 Mixer</v>
      </c>
      <c r="E29" s="5" t="s">
        <v>1</v>
      </c>
      <c r="F29" s="5">
        <v>1</v>
      </c>
    </row>
    <row r="30" spans="1:6" ht="20.100000000000001" customHeight="1">
      <c r="A30" s="5">
        <v>27</v>
      </c>
      <c r="B30" s="6" t="s">
        <v>66</v>
      </c>
      <c r="C30" s="6" t="s">
        <v>67</v>
      </c>
      <c r="D30" s="6" t="str">
        <f>VLOOKUP(B30,'[1]ZM33 STD COST LIST FYE2019'!$A$3:$I$10712,9,0)</f>
        <v>1586830199\Cell Foamed Bag 150*170</v>
      </c>
      <c r="E30" s="5" t="s">
        <v>1</v>
      </c>
      <c r="F30" s="5">
        <v>1</v>
      </c>
    </row>
    <row r="31" spans="1:6" ht="20.100000000000001" customHeight="1">
      <c r="A31" s="5">
        <v>28</v>
      </c>
      <c r="B31" s="6" t="s">
        <v>68</v>
      </c>
      <c r="C31" s="6" t="s">
        <v>69</v>
      </c>
      <c r="D31" s="6" t="str">
        <f>VLOOKUP(B31,'[1]ZM33 STD COST LIST FYE2019'!$A$3:$I$10712,9,0)</f>
        <v>1586960199\Packing Paper 800*540</v>
      </c>
      <c r="E31" s="5" t="s">
        <v>1</v>
      </c>
      <c r="F31" s="5">
        <v>1</v>
      </c>
    </row>
    <row r="32" spans="1:6" ht="20.100000000000001" customHeight="1">
      <c r="A32" s="5">
        <v>29</v>
      </c>
      <c r="B32" s="6" t="s">
        <v>70</v>
      </c>
      <c r="C32" s="6" t="s">
        <v>71</v>
      </c>
      <c r="D32" s="6" t="str">
        <f>VLOOKUP(B32,'[1]ZM33 STD COST LIST FYE2019'!$A$3:$I$10712,9,0)</f>
        <v>1586840799\Plastic Bag 90*130*0.7</v>
      </c>
      <c r="E32" s="5" t="s">
        <v>1</v>
      </c>
      <c r="F32" s="5">
        <v>1</v>
      </c>
    </row>
    <row r="33" spans="1:6" ht="20.100000000000001" customHeight="1">
      <c r="A33" s="5">
        <v>30</v>
      </c>
      <c r="B33" s="6" t="s">
        <v>2</v>
      </c>
      <c r="C33" s="6" t="s">
        <v>3</v>
      </c>
      <c r="D33" s="6" t="str">
        <f>VLOOKUP(B33,'[1]ZM33 STD COST LIST FYE2019'!$A$3:$I$10712,9,0)</f>
        <v>1586842099\Plastic Bag 50*70</v>
      </c>
      <c r="E33" s="5" t="s">
        <v>1</v>
      </c>
      <c r="F33" s="5">
        <v>1</v>
      </c>
    </row>
    <row r="34" spans="1:6" ht="20.100000000000001" customHeight="1">
      <c r="A34" s="5">
        <v>31</v>
      </c>
      <c r="B34" s="6" t="s">
        <v>72</v>
      </c>
      <c r="C34" s="6" t="s">
        <v>73</v>
      </c>
      <c r="D34" s="6" t="str">
        <f>VLOOKUP(B34,'[1]ZM33 STD COST LIST FYE2019'!$A$3:$I$10712,9,0)</f>
        <v>1586830799\Cell Foamed Bag 240*260</v>
      </c>
      <c r="E34" s="5" t="s">
        <v>1</v>
      </c>
      <c r="F34" s="5">
        <v>1</v>
      </c>
    </row>
    <row r="35" spans="1:6" ht="20.100000000000001" customHeight="1">
      <c r="A35" s="5">
        <v>32</v>
      </c>
      <c r="B35" s="6" t="s">
        <v>74</v>
      </c>
      <c r="C35" s="6" t="s">
        <v>75</v>
      </c>
      <c r="D35" s="6" t="str">
        <f>VLOOKUP(B35,'[1]ZM33 STD COST LIST FYE2019'!$A$3:$I$10712,9,0)</f>
        <v>1586983099\Insert for Image In-Wall BnS</v>
      </c>
      <c r="E35" s="5" t="s">
        <v>1</v>
      </c>
      <c r="F35" s="5">
        <v>1</v>
      </c>
    </row>
    <row r="36" spans="1:6" ht="20.100000000000001" customHeight="1">
      <c r="A36" s="5">
        <v>33</v>
      </c>
      <c r="B36" s="6" t="s">
        <v>76</v>
      </c>
      <c r="C36" s="6" t="s">
        <v>77</v>
      </c>
      <c r="D36" s="6" t="s">
        <v>87</v>
      </c>
      <c r="E36" s="5" t="s">
        <v>1</v>
      </c>
      <c r="F36" s="5">
        <v>1</v>
      </c>
    </row>
    <row r="37" spans="1:6" ht="20.100000000000001" customHeight="1">
      <c r="A37" s="5">
        <v>34</v>
      </c>
      <c r="B37" s="6" t="s">
        <v>78</v>
      </c>
      <c r="C37" s="6"/>
      <c r="D37" s="6" t="s">
        <v>11</v>
      </c>
      <c r="E37" s="5" t="s">
        <v>1</v>
      </c>
      <c r="F37" s="5">
        <v>1</v>
      </c>
    </row>
    <row r="38" spans="1:6" ht="20.100000000000001" customHeight="1">
      <c r="A38" s="5">
        <v>35</v>
      </c>
      <c r="B38" s="6" t="s">
        <v>79</v>
      </c>
      <c r="C38" s="6"/>
      <c r="D38" s="6" t="s">
        <v>86</v>
      </c>
      <c r="E38" s="5" t="s">
        <v>1</v>
      </c>
      <c r="F38" s="5">
        <v>1</v>
      </c>
    </row>
    <row r="39" spans="1:6" ht="20.100000000000001" customHeight="1">
      <c r="A39" s="5">
        <v>36</v>
      </c>
      <c r="B39" s="6" t="s">
        <v>80</v>
      </c>
      <c r="C39" s="6" t="s">
        <v>81</v>
      </c>
      <c r="D39" s="6" t="str">
        <f>VLOOKUP(B39,'[1]ZM33 STD COST LIST FYE2019'!$A$3:$I$10712,9,0)</f>
        <v>Inner Box for Tonic 4inch Lavatory Fauce</v>
      </c>
      <c r="E39" s="5" t="s">
        <v>1</v>
      </c>
      <c r="F39" s="5">
        <v>1</v>
      </c>
    </row>
    <row r="40" spans="1:6" ht="20.100000000000001" customHeight="1">
      <c r="A40" s="5">
        <v>37</v>
      </c>
      <c r="B40" s="6" t="s">
        <v>82</v>
      </c>
      <c r="C40" s="6" t="s">
        <v>83</v>
      </c>
      <c r="D40" s="6" t="str">
        <f>VLOOKUP(B40,'[1]ZM33 STD COST LIST FYE2019'!$A$3:$I$10712,9,0)</f>
        <v>AS Carton 0.535*0.290*0.355</v>
      </c>
      <c r="E40" s="5" t="s">
        <v>1</v>
      </c>
      <c r="F40" s="5">
        <v>0.16700000000000001</v>
      </c>
    </row>
    <row r="41" spans="1:6" ht="20.100000000000001" customHeight="1">
      <c r="A41" s="5">
        <v>38</v>
      </c>
      <c r="B41" s="6" t="s">
        <v>84</v>
      </c>
      <c r="C41" s="6"/>
      <c r="D41" s="6" t="s">
        <v>85</v>
      </c>
      <c r="E41" s="5" t="s">
        <v>1</v>
      </c>
      <c r="F41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2018-08-30T06:27:28Z</dcterms:modified>
</cp:coreProperties>
</file>