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'FFAS1265-505500BC0'!$A$1:$F$29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4" i="1"/>
</calcChain>
</file>

<file path=xl/sharedStrings.xml><?xml version="1.0" encoding="utf-8"?>
<sst xmlns="http://schemas.openxmlformats.org/spreadsheetml/2006/main" count="88" uniqueCount="63">
  <si>
    <t>Un</t>
  </si>
  <si>
    <t>PC</t>
  </si>
  <si>
    <t>FF1-CN521K00000642</t>
  </si>
  <si>
    <t>1586842099\螺钉胀套双面胶塑胶袋 50*70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</si>
  <si>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</si>
  <si>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</si>
  <si>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</si>
  <si>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</si>
  <si>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</si>
  <si>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</si>
  <si>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</si>
  <si>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FFAS1422-709500BF0</t>
  </si>
  <si>
    <t>Concept Round Concealed Shower Mixer</t>
  </si>
  <si>
    <t>FF1-CN521Z00000086</t>
  </si>
  <si>
    <t>1580970499\托尼克红蓝孔塞</t>
  </si>
  <si>
    <t>FF1-CN521L00000143</t>
  </si>
  <si>
    <t>158B916685\概念单孔面盆龙头把手</t>
  </si>
  <si>
    <t>FF1-CN521N00000899</t>
  </si>
  <si>
    <t>内六角凹面端紧定螺丝M5X6</t>
  </si>
  <si>
    <t>FF1-CN521F00000026</t>
  </si>
  <si>
    <t>1580723350\艾迪珂挂墙浴缸顶盖</t>
  </si>
  <si>
    <t>FF1-CN521N00000091</t>
  </si>
  <si>
    <t>1580664199\迈阿密入墙式浴缸水嘴锁紧螺母 (603275)</t>
  </si>
  <si>
    <t>FF1-CN521J00000305</t>
  </si>
  <si>
    <t>1582220050\艾迪珂入墙阀芯铜套</t>
  </si>
  <si>
    <t>FF1-CN521C00001399</t>
  </si>
  <si>
    <t>C35G-1高脚阀芯</t>
  </si>
  <si>
    <t>FF1-CN521F00000244</t>
  </si>
  <si>
    <t>158K607676\阿卡西亚入墙面板装饰盖</t>
  </si>
  <si>
    <t>FF1-CN521N00000268</t>
  </si>
  <si>
    <t>158K618253\螺钉(M4X20)</t>
  </si>
  <si>
    <t>FF1-CN521F00000266</t>
  </si>
  <si>
    <t>158K651792\逸魅尚入墙式淋浴面板(651792)</t>
  </si>
  <si>
    <t>FF1-CN521K00000901</t>
  </si>
  <si>
    <t>158K611070\海绵垫</t>
  </si>
  <si>
    <t>FF1-CN521B00000055</t>
  </si>
  <si>
    <t>158D6005RZ.MC\诗黛尔入墙式淋浴本体(DZR)</t>
  </si>
  <si>
    <t>FF1-CN521Z00000218</t>
  </si>
  <si>
    <t>15822419P4\2002保护套 蓝色</t>
  </si>
  <si>
    <t>FF1-CN521N00000194</t>
  </si>
  <si>
    <t>15818609F4\2002 保护套螺钉</t>
  </si>
  <si>
    <t>FF1-CN521Z00000254</t>
  </si>
  <si>
    <t>1582361599\H01入墙式混水阀内六方板手</t>
  </si>
  <si>
    <t>FF1-CN521K00000630</t>
  </si>
  <si>
    <t>1586832299\气泡袋 90*120</t>
  </si>
  <si>
    <t>FF1-CN521K00000786</t>
  </si>
  <si>
    <t>1586960199\包装纸 牛卡800*540</t>
  </si>
  <si>
    <t>FF1-CN521K00000637</t>
  </si>
  <si>
    <t>1586840799\塑胶袋 90*130*0.7</t>
  </si>
  <si>
    <t>FF1-CN521K00000624</t>
  </si>
  <si>
    <t>1586830799\气泡袋 240*260</t>
  </si>
  <si>
    <t>FF1-CN521K00000795</t>
  </si>
  <si>
    <t>1586968399\澳大利亚入墙式浴缸龙头隔板</t>
  </si>
  <si>
    <t>FF1-CN521K00000569</t>
  </si>
  <si>
    <t>1586775899\汤尼克纸巾架内盒</t>
  </si>
  <si>
    <t>FF1-CN521K00000688</t>
  </si>
  <si>
    <t>1586912299\汤尼克纸巾架外箱</t>
  </si>
  <si>
    <t>FF1-CN521K00000164</t>
  </si>
  <si>
    <t>1584633799\保养卡(外销专用)</t>
  </si>
  <si>
    <t>1584413999 概念入墙浴缸控制阀标签 1.33</t>
  </si>
  <si>
    <t>FF1-CN521K00000933_概念入墙式浴盆龙头英文说明书（WF-142</t>
  </si>
  <si>
    <t>Label</t>
    <phoneticPr fontId="18" type="noConversion"/>
  </si>
  <si>
    <t>Specification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</si>
</sst>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C37" sqref="C37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4</v>
      </c>
      <c r="C1" s="2" t="s">
        <v>11</v>
      </c>
      <c r="D1" s="2"/>
      <c r="E1" s="3"/>
      <c r="F1" s="3"/>
    </row>
    <row r="2" spans="1:6" ht="15" x14ac:dyDescent="0.15">
      <c r="A2" s="4"/>
      <c r="B2" s="2" t="s">
        <v>5</v>
      </c>
      <c r="C2" s="2" t="s">
        <v>12</v>
      </c>
      <c r="D2" s="2"/>
      <c r="E2" s="3"/>
      <c r="F2" s="3"/>
    </row>
    <row r="3" spans="1:6" ht="15" x14ac:dyDescent="0.15">
      <c r="A3" s="5" t="s">
        <v>6</v>
      </c>
      <c r="B3" s="6" t="s">
        <v>7</v>
      </c>
      <c r="C3" s="6" t="s">
        <v>8</v>
      </c>
      <c r="D3" s="6" t="s">
        <v>9</v>
      </c>
      <c r="E3" s="5" t="s">
        <v>0</v>
      </c>
      <c r="F3" s="5" t="s">
        <v>10</v>
      </c>
    </row>
    <row r="4" spans="1:6" ht="20.100000000000001" customHeight="1" x14ac:dyDescent="0.15">
      <c r="A4" s="5">
        <v>1</v>
      </c>
      <c r="B4" s="6" t="s">
        <v>13</v>
      </c>
      <c r="C4" s="6" t="s">
        <v>14</v>
      </c>
      <c r="D4" s="6" t="str">
        <f>VLOOKUP(B4,'[1]ZM33 STD COST LIST FYE2019'!$A$3:$I$10712,9,0)</f>
        <v>Index Button for TONIC Fitting line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15</v>
      </c>
      <c r="C5" s="6" t="s">
        <v>16</v>
      </c>
      <c r="D5" s="6" t="str">
        <f>VLOOKUP(B5,'[1]ZM33 STD COST LIST FYE2019'!$A$3:$I$10712,9,0)</f>
        <v>Handle for Concept Single Hole Lava. Fau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17</v>
      </c>
      <c r="C6" s="6" t="s">
        <v>18</v>
      </c>
      <c r="D6" s="6" t="str">
        <f>VLOOKUP(B6,'[1]ZM33 STD COST LIST FYE2019'!$A$3:$I$10712,9,0)</f>
        <v>In-Hex Screw M5*6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19</v>
      </c>
      <c r="C7" s="6" t="s">
        <v>20</v>
      </c>
      <c r="D7" s="6" t="str">
        <f>VLOOKUP(B7,'[1]ZM33 STD COST LIST FYE2019'!$A$3:$I$10712,9,0)</f>
        <v>CARTRIDGE COVER (35mm) FOR ACTIVE LINE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21</v>
      </c>
      <c r="C8" s="6" t="s">
        <v>22</v>
      </c>
      <c r="D8" s="6" t="str">
        <f>VLOOKUP(B8,'[1]ZM33 STD COST LIST FYE2019'!$A$3:$I$10712,9,0)</f>
        <v>Lock Nut for Minimalistic InWall Bathn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23</v>
      </c>
      <c r="C9" s="6" t="s">
        <v>24</v>
      </c>
      <c r="D9" s="6" t="str">
        <f>VLOOKUP(B9,'[1]ZM33 STD COST LIST FYE2019'!$A$3:$I$10712,9,0)</f>
        <v>Brass Bushing For Active Inwall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25</v>
      </c>
      <c r="C10" s="6" t="s">
        <v>26</v>
      </c>
      <c r="D10" s="6" t="str">
        <f>VLOOKUP(B10,'[1]ZM33 STD COST LIST FYE2019'!$A$3:$I$10712,9,0)</f>
        <v>C35G-1 Cartridge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27</v>
      </c>
      <c r="C11" s="6" t="s">
        <v>28</v>
      </c>
      <c r="D11" s="6" t="str">
        <f>VLOOKUP(B11,'[1]ZM33 STD COST LIST FYE2019'!$A$3:$I$10712,9,0)</f>
        <v>Escutcheon Cap For Acacia I/W (607676)</v>
      </c>
      <c r="E11" s="5" t="s">
        <v>1</v>
      </c>
      <c r="F11" s="5">
        <v>2</v>
      </c>
    </row>
    <row r="12" spans="1:6" ht="20.100000000000001" customHeight="1" x14ac:dyDescent="0.15">
      <c r="A12" s="5">
        <v>9</v>
      </c>
      <c r="B12" s="6" t="s">
        <v>29</v>
      </c>
      <c r="C12" s="6" t="s">
        <v>30</v>
      </c>
      <c r="D12" s="6" t="str">
        <f>VLOOKUP(B12,'[1]ZM33 STD COST LIST FYE2019'!$A$3:$I$10712,9,0)</f>
        <v>Screw (M4X20)</v>
      </c>
      <c r="E12" s="5" t="s">
        <v>1</v>
      </c>
      <c r="F12" s="5">
        <v>2</v>
      </c>
    </row>
    <row r="13" spans="1:6" ht="20.100000000000001" customHeight="1" x14ac:dyDescent="0.15">
      <c r="A13" s="5">
        <v>10</v>
      </c>
      <c r="B13" s="6" t="s">
        <v>31</v>
      </c>
      <c r="C13" s="6" t="s">
        <v>32</v>
      </c>
      <c r="D13" s="6" t="str">
        <f>VLOOKUP(B13,'[1]ZM33 STD COST LIST FYE2019'!$A$3:$I$10712,9,0)</f>
        <v>Escutcheon For Image In wallShower Only</v>
      </c>
      <c r="E13" s="5" t="s">
        <v>1</v>
      </c>
      <c r="F13" s="5">
        <v>1</v>
      </c>
    </row>
    <row r="14" spans="1:6" ht="20.100000000000001" customHeight="1" x14ac:dyDescent="0.15">
      <c r="A14" s="5">
        <v>11</v>
      </c>
      <c r="B14" s="6" t="s">
        <v>33</v>
      </c>
      <c r="C14" s="6" t="s">
        <v>34</v>
      </c>
      <c r="D14" s="6" t="str">
        <f>VLOOKUP(B14,'[1]ZM33 STD COST LIST FYE2019'!$A$3:$I$10712,9,0)</f>
        <v>Spongy Washer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35</v>
      </c>
      <c r="C15" s="6" t="s">
        <v>36</v>
      </c>
      <c r="D15" s="6" t="str">
        <f>VLOOKUP(B15,'[1]ZM33 STD COST LIST FYE2019'!$A$3:$I$10712,9,0)</f>
        <v>158D6005RZ.MC\Body For Agate Inwall Show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37</v>
      </c>
      <c r="C16" s="6" t="s">
        <v>38</v>
      </c>
      <c r="D16" s="6" t="str">
        <f>VLOOKUP(B16,'[1]ZM33 STD COST LIST FYE2019'!$A$3:$I$10712,9,0)</f>
        <v>15822419P4\2002 Protect Cover (Blue)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39</v>
      </c>
      <c r="C17" s="6" t="s">
        <v>40</v>
      </c>
      <c r="D17" s="6" t="str">
        <f>VLOOKUP(B17,'[1]ZM33 STD COST LIST FYE2019'!$A$3:$I$10712,9,0)</f>
        <v>2002 Screw (Zinc)</v>
      </c>
      <c r="E17" s="5" t="s">
        <v>1</v>
      </c>
      <c r="F17" s="5">
        <v>2</v>
      </c>
    </row>
    <row r="18" spans="1:6" ht="20.100000000000001" customHeight="1" x14ac:dyDescent="0.15">
      <c r="A18" s="5">
        <v>15</v>
      </c>
      <c r="B18" s="6" t="s">
        <v>41</v>
      </c>
      <c r="C18" s="6" t="s">
        <v>42</v>
      </c>
      <c r="D18" s="6" t="str">
        <f>VLOOKUP(B18,'[1]ZM33 STD COST LIST FYE2019'!$A$3:$I$10712,9,0)</f>
        <v>In-Hex Wrench for H01 Mixer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43</v>
      </c>
      <c r="C19" s="6" t="s">
        <v>44</v>
      </c>
      <c r="D19" s="6" t="str">
        <f>VLOOKUP(B19,'[1]ZM33 STD COST LIST FYE2019'!$A$3:$I$10712,9,0)</f>
        <v>1586832299\Cell Foamed Bag 90*120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45</v>
      </c>
      <c r="C20" s="6" t="s">
        <v>46</v>
      </c>
      <c r="D20" s="6" t="str">
        <f>VLOOKUP(B20,'[1]ZM33 STD COST LIST FYE2019'!$A$3:$I$10712,9,0)</f>
        <v>1586960199\Packing Paper 800*540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47</v>
      </c>
      <c r="C21" s="6" t="s">
        <v>48</v>
      </c>
      <c r="D21" s="6" t="str">
        <f>VLOOKUP(B21,'[1]ZM33 STD COST LIST FYE2019'!$A$3:$I$10712,9,0)</f>
        <v>1586840799\Plastic Bag 90*130*0.7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2</v>
      </c>
      <c r="C22" s="6" t="s">
        <v>3</v>
      </c>
      <c r="D22" s="6" t="str">
        <f>VLOOKUP(B22,'[1]ZM33 STD COST LIST FYE2019'!$A$3:$I$10712,9,0)</f>
        <v>1586842099\Plastic Bag 50*70</v>
      </c>
      <c r="E22" s="5" t="s">
        <v>1</v>
      </c>
      <c r="F22" s="5">
        <v>1</v>
      </c>
    </row>
    <row r="23" spans="1:6" ht="20.100000000000001" customHeight="1" x14ac:dyDescent="0.15">
      <c r="A23" s="5">
        <v>20</v>
      </c>
      <c r="B23" s="6" t="s">
        <v>49</v>
      </c>
      <c r="C23" s="6" t="s">
        <v>50</v>
      </c>
      <c r="D23" s="6" t="str">
        <f>VLOOKUP(B23,'[1]ZM33 STD COST LIST FYE2019'!$A$3:$I$10712,9,0)</f>
        <v>1586830799\Cell Foamed Bag 240*260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51</v>
      </c>
      <c r="C24" s="6" t="s">
        <v>52</v>
      </c>
      <c r="D24" s="6" t="str">
        <f>VLOOKUP(B24,'[1]ZM33 STD COST LIST FYE2019'!$A$3:$I$10712,9,0)</f>
        <v>1586968399\Insert for Australia In-Wall</v>
      </c>
      <c r="E24" s="5" t="s">
        <v>1</v>
      </c>
      <c r="F24" s="5">
        <v>1</v>
      </c>
    </row>
    <row r="25" spans="1:6" ht="20.100000000000001" customHeight="1" x14ac:dyDescent="0.15">
      <c r="A25" s="5">
        <v>22</v>
      </c>
      <c r="B25" s="6" t="s">
        <v>53</v>
      </c>
      <c r="C25" s="6" t="s">
        <v>54</v>
      </c>
      <c r="D25" s="6" t="str">
        <f>VLOOKUP(B25,'[1]ZM33 STD COST LIST FYE2019'!$A$3:$I$10712,9,0)</f>
        <v>Inner Box for Tonic Tissue Holder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55</v>
      </c>
      <c r="C26" s="6" t="s">
        <v>56</v>
      </c>
      <c r="D26" s="6" t="str">
        <f>VLOOKUP(B26,'[1]ZM33 STD COST LIST FYE2019'!$A$3:$I$10712,9,0)</f>
        <v>Carton For Tonic Tissue Holder</v>
      </c>
      <c r="E26" s="5" t="s">
        <v>1</v>
      </c>
      <c r="F26" s="5">
        <v>8.3000000000000004E-2</v>
      </c>
    </row>
    <row r="27" spans="1:6" ht="20.100000000000001" customHeight="1" x14ac:dyDescent="0.15">
      <c r="A27" s="5">
        <v>24</v>
      </c>
      <c r="B27" s="6" t="s">
        <v>57</v>
      </c>
      <c r="C27" s="6" t="s">
        <v>58</v>
      </c>
      <c r="D27" s="6" t="str">
        <f>VLOOKUP(B27,'[1]ZM33 STD COST LIST FYE2019'!$A$3:$I$10712,9,0)</f>
        <v>1584633799\Label</v>
      </c>
      <c r="E27" s="5" t="s">
        <v>1</v>
      </c>
      <c r="F27" s="5">
        <v>1</v>
      </c>
    </row>
    <row r="28" spans="1:6" ht="20.100000000000001" customHeight="1" x14ac:dyDescent="0.15">
      <c r="A28" s="5">
        <v>25</v>
      </c>
      <c r="B28" s="6" t="s">
        <v>59</v>
      </c>
      <c r="C28" s="6"/>
      <c r="D28" s="6" t="s">
        <v>61</v>
      </c>
      <c r="E28" s="5" t="s">
        <v>1</v>
      </c>
      <c r="F28" s="5">
        <v>1</v>
      </c>
    </row>
    <row r="29" spans="1:6" ht="20.100000000000001" customHeight="1" x14ac:dyDescent="0.15">
      <c r="A29" s="5">
        <v>26</v>
      </c>
      <c r="B29" s="6" t="s">
        <v>60</v>
      </c>
      <c r="C29" s="6"/>
      <c r="D29" s="6" t="s">
        <v>62</v>
      </c>
      <c r="E29" s="5" t="s">
        <v>1</v>
      </c>
      <c r="F29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2018-08-30T06:40:09Z</dcterms:modified>
</cp:coreProperties>
</file>