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CF48C01C-40AE-486F-8273-7A5AB19DE4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21-609A00BF0" sheetId="1" r:id="rId1"/>
  </sheets>
  <externalReferences>
    <externalReference r:id="rId2"/>
  </externalReferences>
  <definedNames>
    <definedName name="_xlnm.Print_Area" localSheetId="0">'FFAS1721-609A00BF0'!$A$1:$H$54</definedName>
    <definedName name="_xlnm.Print_Titles" localSheetId="0">'FFAS1721-609A00BF0'!$1:$5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<sst xmlns="http://schemas.openxmlformats.org/spreadsheetml/2006/main" count="150" uniqueCount="109">
  <si>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</si>
  <si>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</si>
  <si>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</si>
  <si>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</si>
  <si>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</si>
  <si>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</si>
  <si>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</si>
  <si>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</si>
  <si>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</si>
  <si>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</si>
  <si>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</si>
  <si>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</si>
  <si>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</si>
  <si>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</si>
  <si>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</si>
  <si>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</si>
  <si>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</si>
  <si>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</si>
  <si>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  </t>
  </si>
  <si>
    <t>FF1-CN521Z00000107</t>
  </si>
  <si>
    <t>15810806P4\丽晶入墙式换向阀组件孔保护盖 蓝色</t>
  </si>
  <si>
    <t>PC</t>
  </si>
  <si>
    <t>FF1-CN521Z00000253</t>
  </si>
  <si>
    <t>1582361499\六方扳手 (对边2.0)</t>
  </si>
  <si>
    <t>FF1-CN521G0004799R</t>
  </si>
  <si>
    <t>1721切换阀铜套密封圈</t>
  </si>
  <si>
    <t>FF1-CN521K00000034</t>
  </si>
  <si>
    <t>新典入墙面板胶带(海绵垫)4*8*570mm</t>
  </si>
  <si>
    <t>FF1-CN521G0004699R</t>
  </si>
  <si>
    <t>1721阀芯铜套密封圈</t>
  </si>
  <si>
    <t>FF1-CN521N00000185</t>
  </si>
  <si>
    <t>1581839699\感应冲洗阀紧固板紧固螺钉</t>
  </si>
  <si>
    <t>FF1-CN521G00000143</t>
  </si>
  <si>
    <t>1581218599\O 型圈 29.82*2.62</t>
  </si>
  <si>
    <t>FF1-CN521G00000347</t>
  </si>
  <si>
    <t>1591176199\密封圈￠15.8*5,完成品</t>
  </si>
  <si>
    <t>FF1-CN521Z00000441</t>
  </si>
  <si>
    <t>1592328499\定位套￠11*11,完成品</t>
  </si>
  <si>
    <t>FF1-CN521G00000113</t>
  </si>
  <si>
    <t>1581212799\O型圈 13.5*1.5</t>
  </si>
  <si>
    <t>FF1-CN521Z00000213</t>
  </si>
  <si>
    <t>1582241099\入墙上提拉本体保护套</t>
  </si>
  <si>
    <t>FF1-CN521N00000268</t>
  </si>
  <si>
    <t>158K618253\螺钉(M4X20)</t>
  </si>
  <si>
    <t>FF1-CN521Z00000254</t>
  </si>
  <si>
    <t>1582361599\H01入墙式混水阀内六方板手</t>
  </si>
  <si>
    <t>FF1-CN521F0006999P</t>
  </si>
  <si>
    <t>1721入墙浴缸龙头固定板</t>
  </si>
  <si>
    <t>FF1-CN521Z00000178</t>
  </si>
  <si>
    <t>1581601799\科丽换向阀组件弹簧</t>
  </si>
  <si>
    <t>FF1-CN521G00000257</t>
  </si>
  <si>
    <t>158A912644\O环15.6*1.78(A912644)(特)(BLATT</t>
  </si>
  <si>
    <t>FF1-CN521X0022599B</t>
  </si>
  <si>
    <t>1721换向杆组件(换向杆+底座)</t>
  </si>
  <si>
    <t>FF1-CN521N00000128</t>
  </si>
  <si>
    <t>1581740799\锁紧螺钉 M4*0.7</t>
  </si>
  <si>
    <t>FF1-CN521J00000158</t>
  </si>
  <si>
    <t>1580931999\新典入墙式切换阀连接套</t>
  </si>
  <si>
    <t>FF1-CN521G00000354</t>
  </si>
  <si>
    <t>1591195599\U型密封圈-￠11.7*4,完成品</t>
  </si>
  <si>
    <t>FF1-CN521J0015350B</t>
  </si>
  <si>
    <t>1721入墙式切换阀座</t>
  </si>
  <si>
    <t>FFZZ0021-0027599MC</t>
  </si>
  <si>
    <t>1721入墙式浴缸龙头本体（AA, 加工件）</t>
  </si>
  <si>
    <t>FF1-CN521G00000268</t>
  </si>
  <si>
    <t>158A912682\O环 (Φ11.2*2.0)</t>
  </si>
  <si>
    <t>FF1-CN521J00000214</t>
  </si>
  <si>
    <t>158180199U\入墙面板通用固定销钉</t>
  </si>
  <si>
    <t>FF1-CN521G00000291</t>
  </si>
  <si>
    <t>158A912789\O环(7X2)(Water Mark)</t>
  </si>
  <si>
    <t>FF1-CN521N00001099</t>
  </si>
  <si>
    <t>内六角凹面端紧定螺丝M5X6(机加工)</t>
  </si>
  <si>
    <t>FF1-CN521N0007399B</t>
  </si>
  <si>
    <t>1721阀芯锁紧螺母</t>
  </si>
  <si>
    <t>FF1-CN521C0002499P</t>
  </si>
  <si>
    <t>G35平脚阀芯（408556840）</t>
  </si>
  <si>
    <t>FF1-CN521K00000786</t>
  </si>
  <si>
    <t>1586960199\包装纸 牛卡800*540</t>
  </si>
  <si>
    <t>FF1-CN521K00450699</t>
  </si>
  <si>
    <t>原浆纸纸袋210x250</t>
  </si>
  <si>
    <t>FF1-CN521K00000852</t>
  </si>
  <si>
    <t>1586983099\逸魅尚入墙式浴缸龙头隔板</t>
  </si>
  <si>
    <t>FF1-CN521K00000573</t>
  </si>
  <si>
    <t>1586776399\汤尼克4inch面盆龙头水嘴内盒</t>
  </si>
  <si>
    <t>FF1-CN521K00000673</t>
  </si>
  <si>
    <t>1586896399\美标外箱 0.535*0.290*0.355</t>
  </si>
  <si>
    <t>FF1-CN521K00650199/纤格入墙式浴缸龙头控制阀说明书PVD</t>
  </si>
  <si>
    <t>FF1-CN521K00648899/纤格入墙式浴缸龙头控制阀内盒标签</t>
  </si>
  <si>
    <t>FF1-CN521K00646199/纤格入墙式浴缸龙头控制阀外箱标签</t>
  </si>
  <si>
    <t>FF1-CN521K00323499_本体生产日期标签</t>
  </si>
  <si>
    <t>FF1-CN521K00440499</t>
  </si>
  <si>
    <t>纸袋80x100mm_(60克单光面白色玻璃纸)</t>
  </si>
  <si>
    <t>FF1-CN521K00440599</t>
  </si>
  <si>
    <t>纸袋150x150mm_(60克单光面白色玻璃纸)</t>
  </si>
  <si>
    <t>FF1-CN521F00087A0P</t>
  </si>
  <si>
    <t>1721入墙阀芯顶盖-星河灰</t>
  </si>
  <si>
    <t>FF1-CN521J00155A0B</t>
  </si>
  <si>
    <t>1721入墙切换阀铜套-星河灰</t>
  </si>
  <si>
    <t>FF1-CN521L00063A0X</t>
  </si>
  <si>
    <t>1721入墙切换阀把手-星河灰</t>
  </si>
  <si>
    <t>FF1-CN521F00071A0P</t>
  </si>
  <si>
    <t>1721入墙浴缸龙头面板-星河灰</t>
  </si>
  <si>
    <t>FF1-CN521L00065A0X</t>
  </si>
  <si>
    <t>1711挂墙式浴缸龙头把手-星河灰</t>
  </si>
  <si>
    <t>FF1-CN521Z000049A0</t>
  </si>
  <si>
    <t>1580970150\把手孔塞(镀铬)-星河灰</t>
  </si>
  <si>
    <t>FF1-CN521K00000164</t>
  </si>
  <si>
    <t>1584633799\保养卡(外销专用)</t>
  </si>
  <si>
    <t>FFAS1721-609A00BF0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</si>
</sst>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108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19</v>
      </c>
      <c r="C6" s="7" t="s">
        <v>20</v>
      </c>
      <c r="D6" s="6">
        <v>1</v>
      </c>
      <c r="E6" s="6" t="s">
        <v>21</v>
      </c>
      <c r="F6" s="6" t="str">
        <f>VLOOKUP(B6,[1]Sheet1!$B:$D,3,0)</f>
        <v>AO-2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22</v>
      </c>
      <c r="C7" s="7" t="s">
        <v>23</v>
      </c>
      <c r="D7" s="6">
        <v>1</v>
      </c>
      <c r="E7" s="6" t="s">
        <v>21</v>
      </c>
      <c r="F7" s="6" t="str">
        <f>VLOOKUP(B7,[1]Sheet1!$B:$D,3,0)</f>
        <v>AQ-2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 t="s">
        <v>25</v>
      </c>
      <c r="D8" s="6">
        <v>1</v>
      </c>
      <c r="E8" s="6" t="s">
        <v>21</v>
      </c>
      <c r="F8" s="6" t="str">
        <f>VLOOKUP(B8,[1]Sheet1!$B:$D,3,0)</f>
        <v>AP-3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26</v>
      </c>
      <c r="C9" s="7" t="s">
        <v>27</v>
      </c>
      <c r="D9" s="6">
        <v>1</v>
      </c>
      <c r="E9" s="6" t="s">
        <v>21</v>
      </c>
      <c r="F9" s="6" t="str">
        <f>VLOOKUP(B9,[1]Sheet1!$B:$D,3,0)</f>
        <v>AZ-1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 t="s">
        <v>29</v>
      </c>
      <c r="D10" s="6">
        <v>1</v>
      </c>
      <c r="E10" s="6" t="s">
        <v>21</v>
      </c>
      <c r="F10" s="6" t="str">
        <f>VLOOKUP(B10,[1]Sheet1!$B:$D,3,0)</f>
        <v>AR-4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 t="s">
        <v>31</v>
      </c>
      <c r="D11" s="6">
        <v>2</v>
      </c>
      <c r="E11" s="6" t="s">
        <v>21</v>
      </c>
      <c r="F11" s="6" t="str">
        <f>VLOOKUP(B11,[1]Sheet1!$B:$D,3,0)</f>
        <v>AL-1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32</v>
      </c>
      <c r="C12" s="7" t="s">
        <v>33</v>
      </c>
      <c r="D12" s="6">
        <v>1</v>
      </c>
      <c r="E12" s="6" t="s">
        <v>21</v>
      </c>
      <c r="F12" s="6" t="str">
        <f>VLOOKUP(B12,[1]Sheet1!$B:$D,3,0)</f>
        <v>AF05-2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34</v>
      </c>
      <c r="C13" s="7" t="s">
        <v>35</v>
      </c>
      <c r="D13" s="6">
        <v>1</v>
      </c>
      <c r="E13" s="6" t="s">
        <v>21</v>
      </c>
      <c r="F13" s="6" t="str">
        <f>VLOOKUP(B13,[1]Sheet1!$B:$D,3,0)</f>
        <v>AU-3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36</v>
      </c>
      <c r="C14" s="7" t="s">
        <v>37</v>
      </c>
      <c r="D14" s="6">
        <v>1</v>
      </c>
      <c r="E14" s="6" t="s">
        <v>21</v>
      </c>
      <c r="F14" s="6" t="str">
        <f>VLOOKUP(B14,[1]Sheet1!$B:$D,3,0)</f>
        <v>AU-3</v>
      </c>
      <c r="G14" s="6">
        <f t="shared" ref="G14:G51" si="1">$C$4*D14</f>
        <v>0</v>
      </c>
      <c r="H14" s="6"/>
    </row>
    <row r="15" spans="1:8" ht="15" x14ac:dyDescent="0.15">
      <c r="A15" s="6">
        <v>10</v>
      </c>
      <c r="B15" s="7" t="s">
        <v>38</v>
      </c>
      <c r="C15" s="7" t="s">
        <v>39</v>
      </c>
      <c r="D15" s="6">
        <v>1</v>
      </c>
      <c r="E15" s="6" t="s">
        <v>21</v>
      </c>
      <c r="F15" s="6" t="str">
        <f>VLOOKUP(B15,[1]Sheet1!$B:$D,3,0)</f>
        <v>AF07-4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40</v>
      </c>
      <c r="C16" s="7" t="s">
        <v>41</v>
      </c>
      <c r="D16" s="6">
        <v>1</v>
      </c>
      <c r="E16" s="6" t="s">
        <v>21</v>
      </c>
      <c r="F16" s="6" t="str">
        <f>VLOOKUP(B16,[1]Sheet1!$B:$D,3,0)</f>
        <v>DK-5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42</v>
      </c>
      <c r="C17" s="7" t="s">
        <v>43</v>
      </c>
      <c r="D17" s="6">
        <v>1</v>
      </c>
      <c r="E17" s="6" t="s">
        <v>21</v>
      </c>
      <c r="F17" s="6" t="str">
        <f>VLOOKUP(B17,[1]Sheet1!$B:$D,3,0)</f>
        <v>AK-1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44</v>
      </c>
      <c r="C18" s="7" t="s">
        <v>45</v>
      </c>
      <c r="D18" s="6">
        <v>1</v>
      </c>
      <c r="E18" s="6" t="s">
        <v>21</v>
      </c>
      <c r="F18" s="6" t="str">
        <f>VLOOKUP(B18,[1]Sheet1!$B:$D,3,0)</f>
        <v>EB-4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46</v>
      </c>
      <c r="C19" s="7" t="s">
        <v>47</v>
      </c>
      <c r="D19" s="6">
        <v>1</v>
      </c>
      <c r="E19" s="6" t="s">
        <v>21</v>
      </c>
      <c r="F19" s="6" t="str">
        <f>VLOOKUP(B19,[1]Sheet1!$B:$D,3,0)</f>
        <v>AA-3-1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48</v>
      </c>
      <c r="C20" s="7" t="s">
        <v>49</v>
      </c>
      <c r="D20" s="6">
        <v>1</v>
      </c>
      <c r="E20" s="6" t="s">
        <v>21</v>
      </c>
      <c r="F20" s="6" t="str">
        <f>VLOOKUP(B20,[1]Sheet1!$B:$D,3,0)</f>
        <v>AU-3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50</v>
      </c>
      <c r="C21" s="7" t="s">
        <v>51</v>
      </c>
      <c r="D21" s="6">
        <v>1</v>
      </c>
      <c r="E21" s="6" t="s">
        <v>21</v>
      </c>
      <c r="F21" s="6" t="str">
        <f>VLOOKUP(B21,[1]Sheet1!$B:$D,3,0)</f>
        <v>AF08-1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52</v>
      </c>
      <c r="C22" s="7" t="s">
        <v>53</v>
      </c>
      <c r="D22" s="6">
        <v>1</v>
      </c>
      <c r="E22" s="6" t="s">
        <v>21</v>
      </c>
      <c r="F22" s="6" t="str">
        <f>VLOOKUP(B22,[1]Sheet1!$B:$D,3,0)</f>
        <v>AX-3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54</v>
      </c>
      <c r="C23" s="7" t="s">
        <v>55</v>
      </c>
      <c r="D23" s="6">
        <v>1</v>
      </c>
      <c r="E23" s="6" t="s">
        <v>21</v>
      </c>
      <c r="F23" s="6" t="str">
        <f>VLOOKUP(B23,[1]Sheet1!$B:$D,3,0)</f>
        <v>AK-2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56</v>
      </c>
      <c r="C24" s="7" t="s">
        <v>57</v>
      </c>
      <c r="D24" s="6">
        <v>1</v>
      </c>
      <c r="E24" s="6" t="s">
        <v>21</v>
      </c>
      <c r="F24" s="6" t="str">
        <f>VLOOKUP(B24,[1]Sheet1!$B:$D,3,0)</f>
        <v>AN-1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58</v>
      </c>
      <c r="C25" s="7" t="s">
        <v>59</v>
      </c>
      <c r="D25" s="6">
        <v>1</v>
      </c>
      <c r="E25" s="6" t="s">
        <v>21</v>
      </c>
      <c r="F25" s="6" t="str">
        <f>VLOOKUP(B25,[1]Sheet1!$B:$D,3,0)</f>
        <v>AU-3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60</v>
      </c>
      <c r="C26" s="7" t="s">
        <v>61</v>
      </c>
      <c r="D26" s="6">
        <v>1</v>
      </c>
      <c r="E26" s="6" t="s">
        <v>21</v>
      </c>
      <c r="F26" s="6" t="str">
        <f>VLOOKUP(B26,[1]Sheet1!$B:$D,3,0)</f>
        <v>CK-8-2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62</v>
      </c>
      <c r="C27" s="7" t="s">
        <v>63</v>
      </c>
      <c r="D27" s="6">
        <v>1</v>
      </c>
      <c r="E27" s="6" t="s">
        <v>21</v>
      </c>
      <c r="F27" s="6" t="str">
        <f>VLOOKUP(B27,[1]Sheet1!$B:$D,3,0)</f>
        <v>收料E-3-1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64</v>
      </c>
      <c r="C28" s="7" t="s">
        <v>65</v>
      </c>
      <c r="D28" s="6">
        <v>1</v>
      </c>
      <c r="E28" s="6" t="s">
        <v>21</v>
      </c>
      <c r="F28" s="6" t="str">
        <f>VLOOKUP(B28,[1]Sheet1!$B:$D,3,0)</f>
        <v>AF08-4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66</v>
      </c>
      <c r="C29" s="7" t="s">
        <v>67</v>
      </c>
      <c r="D29" s="6">
        <v>4</v>
      </c>
      <c r="E29" s="6" t="s">
        <v>21</v>
      </c>
      <c r="F29" s="6" t="str">
        <f>VLOOKUP(B29,[1]Sheet1!$B:$D,3,0)</f>
        <v>AN-3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68</v>
      </c>
      <c r="C30" s="7" t="s">
        <v>69</v>
      </c>
      <c r="D30" s="6">
        <v>4</v>
      </c>
      <c r="E30" s="6" t="s">
        <v>21</v>
      </c>
      <c r="F30" s="6" t="str">
        <f>VLOOKUP(B30,[1]Sheet1!$B:$D,3,0)</f>
        <v>AF08-1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70</v>
      </c>
      <c r="C31" s="7" t="s">
        <v>71</v>
      </c>
      <c r="D31" s="6">
        <v>1</v>
      </c>
      <c r="E31" s="6" t="s">
        <v>21</v>
      </c>
      <c r="F31" s="6" t="str">
        <f>VLOOKUP(B31,[1]Sheet1!$B:$D,3,0)</f>
        <v>AI-3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 t="s">
        <v>73</v>
      </c>
      <c r="D32" s="6">
        <v>1</v>
      </c>
      <c r="E32" s="6" t="s">
        <v>21</v>
      </c>
      <c r="F32" s="6" t="str">
        <f>VLOOKUP(B32,[1]Sheet1!$B:$D,3,0)</f>
        <v>CJ-4-2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74</v>
      </c>
      <c r="C33" s="7" t="s">
        <v>75</v>
      </c>
      <c r="D33" s="6">
        <v>1</v>
      </c>
      <c r="E33" s="6" t="s">
        <v>21</v>
      </c>
      <c r="F33" s="6" t="str">
        <f>VLOOKUP(B33,[1]Sheet1!$B:$D,3,0)</f>
        <v>EA-1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76</v>
      </c>
      <c r="C34" s="7" t="s">
        <v>77</v>
      </c>
      <c r="D34" s="6">
        <v>2</v>
      </c>
      <c r="E34" s="6" t="s">
        <v>21</v>
      </c>
      <c r="F34" s="6" t="str">
        <f>VLOOKUP(B34,[1]Sheet1!$B:$D,3,0)</f>
        <v>BD-1-2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78</v>
      </c>
      <c r="C35" s="7" t="s">
        <v>79</v>
      </c>
      <c r="D35" s="6">
        <v>1</v>
      </c>
      <c r="E35" s="6" t="s">
        <v>21</v>
      </c>
      <c r="F35" s="6" t="str">
        <f>VLOOKUP(B35,[1]Sheet1!$B:$D,3,0)</f>
        <v>BL-3-2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80</v>
      </c>
      <c r="C36" s="7" t="s">
        <v>81</v>
      </c>
      <c r="D36" s="6">
        <v>1</v>
      </c>
      <c r="E36" s="6" t="s">
        <v>21</v>
      </c>
      <c r="F36" s="6" t="str">
        <f>VLOOKUP(B36,[1]Sheet1!$B:$D,3,0)</f>
        <v>BC-3-1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82</v>
      </c>
      <c r="C37" s="7" t="s">
        <v>83</v>
      </c>
      <c r="D37" s="6">
        <v>1</v>
      </c>
      <c r="E37" s="6" t="s">
        <v>21</v>
      </c>
      <c r="F37" s="6" t="str">
        <f>VLOOKUP(B37,[1]Sheet1!$B:$D,3,0)</f>
        <v>BK-4-1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84</v>
      </c>
      <c r="C38" s="7" t="s">
        <v>85</v>
      </c>
      <c r="D38" s="6">
        <v>0.16700000000000001</v>
      </c>
      <c r="E38" s="6" t="s">
        <v>21</v>
      </c>
      <c r="F38" s="6" t="str">
        <f>VLOOKUP(B38,[1]Sheet1!$B:$D,3,0)</f>
        <v>BM-1-1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86</v>
      </c>
      <c r="C39" s="7"/>
      <c r="D39" s="6">
        <v>1</v>
      </c>
      <c r="E39" s="6"/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87</v>
      </c>
      <c r="C40" s="7"/>
      <c r="D40" s="6">
        <v>1</v>
      </c>
      <c r="E40" s="6"/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88</v>
      </c>
      <c r="C41" s="7"/>
      <c r="D41" s="6">
        <v>0.33400000000000002</v>
      </c>
      <c r="E41" s="6"/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89</v>
      </c>
      <c r="C42" s="7"/>
      <c r="D42" s="6">
        <v>1</v>
      </c>
      <c r="E42" s="6"/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90</v>
      </c>
      <c r="C43" s="7" t="s">
        <v>91</v>
      </c>
      <c r="D43" s="6">
        <v>1</v>
      </c>
      <c r="E43" s="6" t="s">
        <v>21</v>
      </c>
      <c r="F43" s="6" t="str">
        <f>VLOOKUP(B43,[1]Sheet1!$B:$D,3,0)</f>
        <v>BA-9-3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92</v>
      </c>
      <c r="C44" s="7" t="s">
        <v>93</v>
      </c>
      <c r="D44" s="6">
        <v>2</v>
      </c>
      <c r="E44" s="6" t="s">
        <v>21</v>
      </c>
      <c r="F44" s="6" t="str">
        <f>VLOOKUP(B44,[1]Sheet1!$B:$D,3,0)</f>
        <v>BA-9-2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94</v>
      </c>
      <c r="C45" s="7" t="s">
        <v>95</v>
      </c>
      <c r="D45" s="6">
        <v>1</v>
      </c>
      <c r="E45" s="6" t="s">
        <v>21</v>
      </c>
      <c r="F45" s="6" t="e">
        <f>VLOOKUP(B45,[1]Sheet1!$B:$D,3,0)</f>
        <v>#N/A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96</v>
      </c>
      <c r="C46" s="7" t="s">
        <v>97</v>
      </c>
      <c r="D46" s="6">
        <v>1</v>
      </c>
      <c r="E46" s="6" t="s">
        <v>21</v>
      </c>
      <c r="F46" s="6" t="e">
        <f>VLOOKUP(B46,[1]Sheet1!$B:$D,3,0)</f>
        <v>#N/A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98</v>
      </c>
      <c r="C47" s="7" t="s">
        <v>99</v>
      </c>
      <c r="D47" s="6">
        <v>1</v>
      </c>
      <c r="E47" s="6" t="s">
        <v>21</v>
      </c>
      <c r="F47" s="6" t="e">
        <f>VLOOKUP(B47,[1]Sheet1!$B:$D,3,0)</f>
        <v>#N/A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100</v>
      </c>
      <c r="C48" s="7" t="s">
        <v>101</v>
      </c>
      <c r="D48" s="6">
        <v>1</v>
      </c>
      <c r="E48" s="6" t="s">
        <v>21</v>
      </c>
      <c r="F48" s="6" t="e">
        <f>VLOOKUP(B48,[1]Sheet1!$B:$D,3,0)</f>
        <v>#N/A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102</v>
      </c>
      <c r="C49" s="7" t="s">
        <v>103</v>
      </c>
      <c r="D49" s="6">
        <v>1</v>
      </c>
      <c r="E49" s="6" t="s">
        <v>21</v>
      </c>
      <c r="F49" s="6" t="e">
        <f>VLOOKUP(B49,[1]Sheet1!$B:$D,3,0)</f>
        <v>#N/A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104</v>
      </c>
      <c r="C50" s="7" t="s">
        <v>105</v>
      </c>
      <c r="D50" s="6">
        <v>1</v>
      </c>
      <c r="E50" s="6" t="s">
        <v>21</v>
      </c>
      <c r="F50" s="6" t="e">
        <f>VLOOKUP(B50,[1]Sheet1!$B:$D,3,0)</f>
        <v>#N/A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106</v>
      </c>
      <c r="C51" s="7" t="s">
        <v>107</v>
      </c>
      <c r="D51" s="6">
        <v>1</v>
      </c>
      <c r="E51" s="6" t="s">
        <v>21</v>
      </c>
      <c r="F51" s="6" t="str">
        <f>VLOOKUP(B51,[1]Sheet1!$B:$D,3,0)</f>
        <v>BA-6-2</v>
      </c>
      <c r="G51" s="6">
        <f t="shared" si="1"/>
        <v>0</v>
      </c>
      <c r="H51" s="6"/>
    </row>
    <row r="52" spans="1:8" s="8" customFormat="1" ht="30" customHeight="1" x14ac:dyDescent="0.15">
      <c r="A52" s="11" t="s">
        <v>15</v>
      </c>
      <c r="B52" s="11"/>
      <c r="C52" s="11"/>
      <c r="D52" s="11"/>
      <c r="E52" s="11"/>
      <c r="F52" s="11"/>
      <c r="G52" s="11"/>
      <c r="H52" s="11"/>
    </row>
    <row r="53" spans="1:8" ht="15" x14ac:dyDescent="0.15">
      <c r="A53" s="3"/>
      <c r="B53" s="2"/>
      <c r="C53" s="2"/>
      <c r="D53" s="3"/>
      <c r="E53" s="3"/>
      <c r="F53" s="2"/>
      <c r="G53" s="3"/>
      <c r="H53" s="2"/>
    </row>
    <row r="54" spans="1:8" ht="15" x14ac:dyDescent="0.15">
      <c r="A54" s="3"/>
      <c r="B54" s="2" t="s">
        <v>9</v>
      </c>
      <c r="C54" s="2" t="s">
        <v>10</v>
      </c>
      <c r="D54" s="3" t="s">
        <v>11</v>
      </c>
      <c r="E54" s="3"/>
      <c r="F54" s="2"/>
      <c r="G54" s="3"/>
      <c r="H54" s="2"/>
    </row>
  </sheetData>
  <mergeCells count="4">
    <mergeCell ref="A1:B1"/>
    <mergeCell ref="A4:B4"/>
    <mergeCell ref="A52:H52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FFAS1721-609A00BF0</vt:lpstr>
      <vt:lpstr>'FFAS1721-609A00BF0'!Print_Area</vt:lpstr>
      <vt:lpstr>'FFAS1721-609A00BF0'!Print_Titles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2023-12-12T05:47:56Z</dcterms:modified>
</cp:coreProperties>
</file>